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 рабочего стола\ЮЭС САЙТ\"/>
    </mc:Choice>
  </mc:AlternateContent>
  <bookViews>
    <workbookView xWindow="0" yWindow="0" windowWidth="24750" windowHeight="11700"/>
  </bookViews>
  <sheets>
    <sheet name="Свод АВР_ЮЭС" sheetId="1" r:id="rId1"/>
  </sheets>
  <externalReferences>
    <externalReference r:id="rId2"/>
  </externalReferences>
  <definedNames>
    <definedName name="_xlnm.Print_Area" localSheetId="0">'Свод АВР_ЮЭС'!$A$1:$G$33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F33" i="1" l="1"/>
  <c r="E33" i="1"/>
  <c r="F30" i="1"/>
  <c r="F27" i="1"/>
  <c r="E27" i="1"/>
  <c r="F24" i="1"/>
  <c r="E24" i="1"/>
  <c r="E19" i="1"/>
  <c r="F19" i="1"/>
  <c r="E14" i="1"/>
  <c r="F11" i="1"/>
  <c r="E11" i="1"/>
  <c r="A4" i="1"/>
  <c r="F14" i="1" l="1"/>
  <c r="E30" i="1"/>
  <c r="F4" i="1" l="1"/>
  <c r="E4" i="1"/>
</calcChain>
</file>

<file path=xl/sharedStrings.xml><?xml version="1.0" encoding="utf-8"?>
<sst xmlns="http://schemas.openxmlformats.org/spreadsheetml/2006/main" count="53" uniqueCount="46">
  <si>
    <t>по состоянию на 31.07.2020г.</t>
  </si>
  <si>
    <t>№                         п/п</t>
  </si>
  <si>
    <t>Дата и время отключения</t>
  </si>
  <si>
    <t>Наименование объекта</t>
  </si>
  <si>
    <t>Причина отключения</t>
  </si>
  <si>
    <t>Период                  отключения,  час</t>
  </si>
  <si>
    <t>Недоотпуск электроэнергии,  кВт/час</t>
  </si>
  <si>
    <t>Примечание</t>
  </si>
  <si>
    <t>Всего за отчётный период (2020 год):</t>
  </si>
  <si>
    <t xml:space="preserve">    июль 2020 года</t>
  </si>
  <si>
    <t xml:space="preserve">Итого  за  июль месяц: </t>
  </si>
  <si>
    <t xml:space="preserve">    июнь 2020 года</t>
  </si>
  <si>
    <t xml:space="preserve">Итого  за  июнь месяц: </t>
  </si>
  <si>
    <t xml:space="preserve">    Май 2020 года</t>
  </si>
  <si>
    <t xml:space="preserve">Итого  за  май месяц: </t>
  </si>
  <si>
    <t xml:space="preserve">    Апрель 2020 года</t>
  </si>
  <si>
    <t xml:space="preserve">Итого  за  апрель месяц: </t>
  </si>
  <si>
    <t xml:space="preserve">     Март 2020 года</t>
  </si>
  <si>
    <t xml:space="preserve">Итого  за  март месяц: </t>
  </si>
  <si>
    <t xml:space="preserve">     Февраль 2020 года</t>
  </si>
  <si>
    <t xml:space="preserve">Итого  за  февраль месяц: </t>
  </si>
  <si>
    <t xml:space="preserve">     Январь 2020 года</t>
  </si>
  <si>
    <t xml:space="preserve">Итого  за  январь месяц: </t>
  </si>
  <si>
    <t>Информация об аварийных отключениях на электросетевых объектах                                                                                                                                                      обслуживаемых ООО "ЮЭС" в  2020 году.</t>
  </si>
  <si>
    <t>нет отключений</t>
  </si>
  <si>
    <t>КТП-5178 ПС "Завьялово" ф.5 и ф.22</t>
  </si>
  <si>
    <t>КТП-Б495 ВЛ-10кВ ЦРП "Барда"</t>
  </si>
  <si>
    <t>06.04.2020г.                                         (08.00-11.30) час</t>
  </si>
  <si>
    <t>09.04.2020г.                                    (18.30-20.15) час</t>
  </si>
  <si>
    <t>25.04.2020г.                                   (20.17-21.25) час</t>
  </si>
  <si>
    <t>БКТП-0375 ПС "Ива"</t>
  </si>
  <si>
    <t>ТП 0387 ПС "Ива"</t>
  </si>
  <si>
    <t>15.05.2020г.                                         (13.00-15.30) час</t>
  </si>
  <si>
    <t>15.05.2020г.                                        (13.00-15.30) час</t>
  </si>
  <si>
    <t>08.05.2020г.                     (15.00-21.30) час</t>
  </si>
  <si>
    <t>КТП-А552 ВЛ-10кВ №1 ф. "Чумна" ПС 35/10кВ "Фоки"</t>
  </si>
  <si>
    <t>01.06.2020г.               (08.45 - 10.30) час</t>
  </si>
  <si>
    <t>Отсутствие питания на ПС "Ива" - Пермские гор.сети</t>
  </si>
  <si>
    <t>Отсутствие питания на обеих вводах со стороны ОРЭС-Прикамья</t>
  </si>
  <si>
    <t>Отсутствие питания на ВЛ-10кВ со стороны ЦРП "Барда"</t>
  </si>
  <si>
    <t>Перегоревший предохранитель</t>
  </si>
  <si>
    <t>пока нет</t>
  </si>
  <si>
    <t>общее число аварийных отключений потребителей за год (7 мес)  -  8 случаев  (сред. время откл. - 2,45 часа;  недоотпуск на 1 отключение - 214,38 кВтчас);</t>
  </si>
  <si>
    <t>среднее время отключения                                      на 1 случай - 2,13 часа;               недоотпуск электроэнергии                               на 1 отключение - 156,67 кВтчас;</t>
  </si>
  <si>
    <t>среднее время отключения                    на 1 случай - 3,83 часа;               недоотпуск электроэнергии                           на 1 отключение - 413,33 кВтчас;</t>
  </si>
  <si>
    <t>среднее время отключения                    на 1 случай - 1,75 часа;               недоотпуск электроэнергии                           на 1 отключение - 5 кВтчас;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</si>
</sst>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9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11" xfId="0" applyFill="1" applyBorder="1"/>
    <xf numFmtId="0" fontId="4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right" vertical="center" wrapText="1"/>
    </xf>
    <xf numFmtId="2" fontId="10" fillId="2" borderId="19" xfId="0" applyNumberFormat="1" applyFont="1" applyFill="1" applyBorder="1" applyAlignment="1">
      <alignment horizontal="right" vertical="center" wrapText="1"/>
    </xf>
    <xf numFmtId="2" fontId="12" fillId="0" borderId="15" xfId="0" applyNumberFormat="1" applyFont="1" applyBorder="1" applyAlignment="1">
      <alignment horizontal="center" vertical="center"/>
    </xf>
    <xf numFmtId="0" fontId="0" fillId="3" borderId="21" xfId="0" applyFill="1" applyBorder="1"/>
    <xf numFmtId="0" fontId="4" fillId="0" borderId="25" xfId="0" applyFont="1" applyFill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12" fillId="0" borderId="16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0" fillId="2" borderId="29" xfId="0" applyNumberFormat="1" applyFont="1" applyFill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2" fontId="10" fillId="2" borderId="38" xfId="0" applyNumberFormat="1" applyFont="1" applyFill="1" applyBorder="1" applyAlignment="1">
      <alignment horizontal="righ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top" wrapText="1"/>
    </xf>
    <xf numFmtId="0" fontId="12" fillId="4" borderId="15" xfId="0" applyFont="1" applyFill="1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left" vertical="top" wrapText="1"/>
    </xf>
    <xf numFmtId="0" fontId="10" fillId="4" borderId="15" xfId="0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 vertical="center"/>
    </xf>
    <xf numFmtId="2" fontId="5" fillId="4" borderId="15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2" fontId="0" fillId="4" borderId="15" xfId="0" applyNumberForma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" fontId="11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" fontId="11" fillId="2" borderId="18" xfId="0" applyNumberFormat="1" applyFont="1" applyFill="1" applyBorder="1" applyAlignment="1">
      <alignment horizontal="right" vertical="center" wrapText="1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5" fillId="4" borderId="3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center" vertical="center" wrapText="1"/>
    </xf>
    <xf numFmtId="14" fontId="16" fillId="0" borderId="29" xfId="0" applyNumberFormat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left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1" fillId="2" borderId="38" xfId="0" applyNumberFormat="1" applyFont="1" applyFill="1" applyBorder="1" applyAlignment="1">
      <alignment horizontal="righ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nova\&#1086;&#1073;&#1084;&#1077;&#1085;&#1085;&#1080;&#1082;\Users\&#1070;&#1069;&#1057;\Downloads\&#1088;&#1072;&#1073;&#1086;&#1095;.%20&#1060;&#1042;&#1040;%20-&#1054;&#1090;&#1095;&#1105;&#1090;%20&#1087;&#1086;%20&#1086;&#1090;&#1082;&#1083;&#1102;&#1095;.%20-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_ЦЭС"/>
      <sheetName val="январь_ЭЭ"/>
      <sheetName val="февраль_ЦЭС"/>
      <sheetName val="февраль_ЭЭ"/>
      <sheetName val="март_ЦЭС"/>
      <sheetName val="март_ЭЭ"/>
      <sheetName val="апрель_ЦЭС"/>
      <sheetName val="апрель_ЭЭ"/>
      <sheetName val="май_ЦЭС"/>
      <sheetName val="май_ЭЭ"/>
      <sheetName val="июнь_ЦЭС"/>
      <sheetName val="июнь_ЭЭ"/>
      <sheetName val="июль_ЦЭС"/>
      <sheetName val="июль_ЭЭ"/>
      <sheetName val="Свод АВР_ЦЭС"/>
      <sheetName val="Свод АВР_ЭЭ"/>
      <sheetName val="август_ЦЭС"/>
      <sheetName val="август_ЭЭ"/>
      <sheetName val="сентябрь_ЦЭС"/>
      <sheetName val="сентябрь_ЭЭ"/>
      <sheetName val="октябрь_ЦЭС"/>
      <sheetName val="октябрь_ЭЭ"/>
      <sheetName val="ноябрь_ЦЭС"/>
      <sheetName val="ноябрь_ЭЭ"/>
      <sheetName val="декабрь_ЦЭС"/>
      <sheetName val="декабрь_ЭЭ"/>
      <sheetName val="Лист22"/>
    </sheetNames>
    <sheetDataSet>
      <sheetData sheetId="0">
        <row r="6">
          <cell r="P6">
            <v>1</v>
          </cell>
        </row>
      </sheetData>
      <sheetData sheetId="1"/>
      <sheetData sheetId="2">
        <row r="6">
          <cell r="R6" t="str">
            <v>ТП-537</v>
          </cell>
        </row>
      </sheetData>
      <sheetData sheetId="3"/>
      <sheetData sheetId="4">
        <row r="7">
          <cell r="V7">
            <v>12.167</v>
          </cell>
        </row>
      </sheetData>
      <sheetData sheetId="5"/>
      <sheetData sheetId="6"/>
      <sheetData sheetId="7"/>
      <sheetData sheetId="8">
        <row r="8">
          <cell r="R8" t="str">
            <v>ТП-0172</v>
          </cell>
        </row>
      </sheetData>
      <sheetData sheetId="9"/>
      <sheetData sheetId="10">
        <row r="7">
          <cell r="AD7">
            <v>517.98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abSelected="1" view="pageBreakPreview" zoomScale="70" zoomScaleNormal="70" zoomScaleSheetLayoutView="70" workbookViewId="0">
      <selection activeCell="O22" sqref="O22"/>
    </sheetView>
  </sheetViews>
  <sheetFormatPr defaultRowHeight="15" x14ac:dyDescent="0.25"/>
  <cols>
    <col min="1" max="1" width="6.140625" customWidth="1"/>
    <col min="2" max="2" width="20.85546875" customWidth="1"/>
    <col min="3" max="3" width="24.42578125" customWidth="1"/>
    <col min="4" max="4" width="32" customWidth="1"/>
    <col min="5" max="6" width="23.140625" customWidth="1"/>
    <col min="7" max="7" width="34.7109375" customWidth="1"/>
    <col min="8" max="8" width="11.140625" bestFit="1" customWidth="1"/>
    <col min="9" max="9" width="11" customWidth="1"/>
  </cols>
  <sheetData>
    <row r="1" spans="1:9" ht="66" customHeight="1" x14ac:dyDescent="0.25">
      <c r="A1" s="59" t="s">
        <v>23</v>
      </c>
      <c r="B1" s="59"/>
      <c r="C1" s="59"/>
      <c r="D1" s="59"/>
      <c r="E1" s="59"/>
      <c r="F1" s="59"/>
      <c r="G1" s="59"/>
    </row>
    <row r="2" spans="1:9" ht="19.5" thickBot="1" x14ac:dyDescent="0.3">
      <c r="A2" s="1"/>
      <c r="B2" s="1"/>
      <c r="C2" s="1"/>
      <c r="D2" s="60" t="s">
        <v>0</v>
      </c>
      <c r="E2" s="60"/>
      <c r="F2" s="60"/>
      <c r="G2" s="60"/>
    </row>
    <row r="3" spans="1:9" ht="50.25" customHeight="1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61"/>
      <c r="I3" s="62"/>
    </row>
    <row r="4" spans="1:9" ht="90.75" customHeight="1" thickBot="1" x14ac:dyDescent="0.3">
      <c r="A4" s="6">
        <f>A33+A30+A27+A24+A19+A14+A11</f>
        <v>8</v>
      </c>
      <c r="B4" s="63" t="s">
        <v>8</v>
      </c>
      <c r="C4" s="64"/>
      <c r="D4" s="65"/>
      <c r="E4" s="7">
        <f>E33+E30+E27+E24+E19+E14+E11</f>
        <v>19.63</v>
      </c>
      <c r="F4" s="7">
        <f>F33+F30+F27+F24+F19+F14+F11</f>
        <v>1715</v>
      </c>
      <c r="G4" s="8" t="s">
        <v>42</v>
      </c>
      <c r="H4" s="9"/>
      <c r="I4" s="9"/>
    </row>
    <row r="5" spans="1:9" s="14" customFormat="1" ht="26.25" hidden="1" customHeight="1" x14ac:dyDescent="0.25">
      <c r="A5" s="10"/>
      <c r="B5" s="11"/>
      <c r="C5" s="11"/>
      <c r="D5" s="11"/>
      <c r="E5" s="12"/>
      <c r="F5" s="12"/>
      <c r="G5" s="13"/>
    </row>
    <row r="6" spans="1:9" s="14" customFormat="1" ht="26.25" hidden="1" customHeight="1" x14ac:dyDescent="0.25">
      <c r="A6" s="15"/>
      <c r="B6" s="91" t="s">
        <v>9</v>
      </c>
      <c r="C6" s="92"/>
      <c r="D6" s="92"/>
      <c r="E6" s="92"/>
      <c r="F6" s="92"/>
      <c r="G6" s="93"/>
    </row>
    <row r="7" spans="1:9" s="14" customFormat="1" ht="26.25" hidden="1" customHeight="1" x14ac:dyDescent="0.25">
      <c r="A7" s="16">
        <v>1</v>
      </c>
      <c r="B7" s="17" t="s">
        <v>41</v>
      </c>
      <c r="C7" s="49"/>
      <c r="D7" s="50"/>
      <c r="E7" s="18"/>
      <c r="F7" s="52"/>
      <c r="G7" s="19"/>
    </row>
    <row r="8" spans="1:9" s="14" customFormat="1" ht="26.25" hidden="1" customHeight="1" x14ac:dyDescent="0.25">
      <c r="A8" s="16"/>
      <c r="B8" s="17"/>
      <c r="C8" s="49"/>
      <c r="D8" s="50"/>
      <c r="E8" s="18"/>
      <c r="F8" s="52"/>
      <c r="G8" s="19"/>
    </row>
    <row r="9" spans="1:9" s="14" customFormat="1" ht="26.25" hidden="1" customHeight="1" x14ac:dyDescent="0.25">
      <c r="A9" s="16"/>
      <c r="B9" s="17"/>
      <c r="C9" s="49"/>
      <c r="D9" s="50"/>
      <c r="E9" s="18"/>
      <c r="F9" s="52"/>
      <c r="G9" s="19"/>
    </row>
    <row r="10" spans="1:9" s="14" customFormat="1" ht="26.25" hidden="1" customHeight="1" x14ac:dyDescent="0.25">
      <c r="A10" s="16"/>
      <c r="B10" s="17"/>
      <c r="C10" s="49"/>
      <c r="D10" s="50"/>
      <c r="E10" s="18"/>
      <c r="F10" s="52"/>
      <c r="G10" s="19"/>
    </row>
    <row r="11" spans="1:9" s="14" customFormat="1" ht="26.25" customHeight="1" thickBot="1" x14ac:dyDescent="0.3">
      <c r="A11" s="20">
        <v>1</v>
      </c>
      <c r="B11" s="58" t="s">
        <v>10</v>
      </c>
      <c r="C11" s="58"/>
      <c r="D11" s="58"/>
      <c r="E11" s="21">
        <f>SUM(E6:E10)</f>
        <v>0</v>
      </c>
      <c r="F11" s="21">
        <f>SUM(F6:F10)</f>
        <v>0</v>
      </c>
      <c r="G11" s="22"/>
      <c r="H11" s="9"/>
      <c r="I11" s="9"/>
    </row>
    <row r="12" spans="1:9" s="14" customFormat="1" ht="28.5" customHeight="1" x14ac:dyDescent="0.25">
      <c r="A12" s="15"/>
      <c r="B12" s="66" t="s">
        <v>11</v>
      </c>
      <c r="C12" s="67"/>
      <c r="D12" s="67"/>
      <c r="E12" s="67"/>
      <c r="F12" s="67"/>
      <c r="G12" s="68"/>
    </row>
    <row r="13" spans="1:9" s="14" customFormat="1" ht="28.5" customHeight="1" x14ac:dyDescent="0.25">
      <c r="A13" s="16">
        <v>1</v>
      </c>
      <c r="B13" s="17" t="s">
        <v>36</v>
      </c>
      <c r="C13" s="49" t="s">
        <v>35</v>
      </c>
      <c r="D13" s="48" t="s">
        <v>40</v>
      </c>
      <c r="E13" s="55">
        <v>1.75</v>
      </c>
      <c r="F13" s="54">
        <v>5</v>
      </c>
      <c r="G13" s="69" t="s">
        <v>45</v>
      </c>
    </row>
    <row r="14" spans="1:9" s="14" customFormat="1" ht="28.5" customHeight="1" thickBot="1" x14ac:dyDescent="0.3">
      <c r="A14" s="20">
        <v>1</v>
      </c>
      <c r="B14" s="71" t="s">
        <v>12</v>
      </c>
      <c r="C14" s="71"/>
      <c r="D14" s="71"/>
      <c r="E14" s="21">
        <f>SUM(E13:E13)</f>
        <v>1.75</v>
      </c>
      <c r="F14" s="21">
        <f>SUM(F13:F13)</f>
        <v>5</v>
      </c>
      <c r="G14" s="70"/>
      <c r="H14" s="9"/>
      <c r="I14" s="9"/>
    </row>
    <row r="15" spans="1:9" s="14" customFormat="1" ht="21.75" customHeight="1" x14ac:dyDescent="0.25">
      <c r="A15" s="24"/>
      <c r="B15" s="72" t="s">
        <v>13</v>
      </c>
      <c r="C15" s="73"/>
      <c r="D15" s="73"/>
      <c r="E15" s="73"/>
      <c r="F15" s="73"/>
      <c r="G15" s="74"/>
    </row>
    <row r="16" spans="1:9" s="14" customFormat="1" ht="33.75" customHeight="1" x14ac:dyDescent="0.25">
      <c r="A16" s="25">
        <v>1</v>
      </c>
      <c r="B16" s="26" t="s">
        <v>32</v>
      </c>
      <c r="C16" s="49" t="s">
        <v>30</v>
      </c>
      <c r="D16" s="50" t="s">
        <v>37</v>
      </c>
      <c r="E16" s="18">
        <v>2.5</v>
      </c>
      <c r="F16" s="52">
        <v>500</v>
      </c>
      <c r="G16" s="75" t="s">
        <v>44</v>
      </c>
    </row>
    <row r="17" spans="1:9" s="14" customFormat="1" ht="63" customHeight="1" x14ac:dyDescent="0.25">
      <c r="A17" s="16">
        <v>2</v>
      </c>
      <c r="B17" s="28" t="s">
        <v>33</v>
      </c>
      <c r="C17" s="49" t="s">
        <v>31</v>
      </c>
      <c r="D17" s="50" t="s">
        <v>37</v>
      </c>
      <c r="E17" s="18">
        <v>2.5</v>
      </c>
      <c r="F17" s="52">
        <v>220</v>
      </c>
      <c r="G17" s="76"/>
    </row>
    <row r="18" spans="1:9" s="14" customFormat="1" ht="63" customHeight="1" x14ac:dyDescent="0.25">
      <c r="A18" s="16">
        <v>3</v>
      </c>
      <c r="B18" s="29" t="s">
        <v>34</v>
      </c>
      <c r="C18" s="49" t="s">
        <v>25</v>
      </c>
      <c r="D18" s="50" t="s">
        <v>38</v>
      </c>
      <c r="E18" s="30">
        <v>6.5</v>
      </c>
      <c r="F18" s="53">
        <v>520</v>
      </c>
      <c r="G18" s="76"/>
    </row>
    <row r="19" spans="1:9" s="14" customFormat="1" ht="21.75" customHeight="1" thickBot="1" x14ac:dyDescent="0.3">
      <c r="A19" s="31">
        <v>3</v>
      </c>
      <c r="B19" s="71" t="s">
        <v>14</v>
      </c>
      <c r="C19" s="71"/>
      <c r="D19" s="71"/>
      <c r="E19" s="21">
        <f>SUM(E16:E18)</f>
        <v>11.5</v>
      </c>
      <c r="F19" s="21">
        <f>SUM(F16:F18)</f>
        <v>1240</v>
      </c>
      <c r="G19" s="77"/>
      <c r="H19" s="9"/>
      <c r="I19" s="9"/>
    </row>
    <row r="20" spans="1:9" s="32" customFormat="1" ht="21" customHeight="1" x14ac:dyDescent="0.25">
      <c r="A20" s="15"/>
      <c r="B20" s="78" t="s">
        <v>15</v>
      </c>
      <c r="C20" s="79"/>
      <c r="D20" s="79"/>
      <c r="E20" s="79"/>
      <c r="F20" s="67"/>
      <c r="G20" s="68"/>
    </row>
    <row r="21" spans="1:9" s="14" customFormat="1" ht="40.5" customHeight="1" x14ac:dyDescent="0.25">
      <c r="A21" s="16">
        <v>1</v>
      </c>
      <c r="B21" s="26" t="s">
        <v>27</v>
      </c>
      <c r="C21" s="47" t="s">
        <v>25</v>
      </c>
      <c r="D21" s="50" t="s">
        <v>38</v>
      </c>
      <c r="E21" s="23">
        <v>3.5</v>
      </c>
      <c r="F21" s="51">
        <v>300</v>
      </c>
      <c r="G21" s="80" t="s">
        <v>43</v>
      </c>
    </row>
    <row r="22" spans="1:9" s="14" customFormat="1" ht="40.5" customHeight="1" x14ac:dyDescent="0.25">
      <c r="A22" s="16">
        <v>2</v>
      </c>
      <c r="B22" s="33" t="s">
        <v>28</v>
      </c>
      <c r="C22" s="47" t="s">
        <v>26</v>
      </c>
      <c r="D22" s="50" t="s">
        <v>39</v>
      </c>
      <c r="E22" s="34">
        <v>1.75</v>
      </c>
      <c r="F22" s="51">
        <v>60</v>
      </c>
      <c r="G22" s="81"/>
    </row>
    <row r="23" spans="1:9" s="14" customFormat="1" ht="40.5" customHeight="1" x14ac:dyDescent="0.25">
      <c r="A23" s="16">
        <v>3</v>
      </c>
      <c r="B23" s="33" t="s">
        <v>29</v>
      </c>
      <c r="C23" s="47" t="s">
        <v>25</v>
      </c>
      <c r="D23" s="50" t="s">
        <v>38</v>
      </c>
      <c r="E23" s="34">
        <v>1.1299999999999999</v>
      </c>
      <c r="F23" s="51">
        <v>110</v>
      </c>
      <c r="G23" s="81"/>
    </row>
    <row r="24" spans="1:9" s="14" customFormat="1" ht="23.25" customHeight="1" thickBot="1" x14ac:dyDescent="0.3">
      <c r="A24" s="31">
        <v>3</v>
      </c>
      <c r="B24" s="71" t="s">
        <v>16</v>
      </c>
      <c r="C24" s="71"/>
      <c r="D24" s="71"/>
      <c r="E24" s="21">
        <f>SUM(E21:E23)</f>
        <v>6.38</v>
      </c>
      <c r="F24" s="21">
        <f>SUM(F21:F23)</f>
        <v>470</v>
      </c>
      <c r="G24" s="82"/>
      <c r="H24" s="9"/>
      <c r="I24" s="9"/>
    </row>
    <row r="25" spans="1:9" s="32" customFormat="1" ht="21" customHeight="1" x14ac:dyDescent="0.25">
      <c r="A25" s="24"/>
      <c r="B25" s="66" t="s">
        <v>17</v>
      </c>
      <c r="C25" s="67"/>
      <c r="D25" s="79"/>
      <c r="E25" s="67"/>
      <c r="F25" s="67"/>
      <c r="G25" s="68"/>
    </row>
    <row r="26" spans="1:9" s="32" customFormat="1" ht="41.25" customHeight="1" x14ac:dyDescent="0.25">
      <c r="A26" s="56">
        <v>1</v>
      </c>
      <c r="B26" s="35" t="s">
        <v>24</v>
      </c>
      <c r="C26" s="36"/>
      <c r="D26" s="27"/>
      <c r="E26" s="37"/>
      <c r="F26" s="37"/>
      <c r="G26" s="83"/>
    </row>
    <row r="27" spans="1:9" s="32" customFormat="1" ht="23.25" customHeight="1" thickBot="1" x14ac:dyDescent="0.3">
      <c r="A27" s="57">
        <v>0</v>
      </c>
      <c r="B27" s="71" t="s">
        <v>18</v>
      </c>
      <c r="C27" s="71"/>
      <c r="D27" s="71"/>
      <c r="E27" s="21">
        <f>SUM(E26:E26)</f>
        <v>0</v>
      </c>
      <c r="F27" s="38">
        <f>SUM(F26:F26)</f>
        <v>0</v>
      </c>
      <c r="G27" s="84"/>
      <c r="H27" s="9"/>
      <c r="I27" s="9"/>
    </row>
    <row r="28" spans="1:9" s="14" customFormat="1" ht="23.25" customHeight="1" x14ac:dyDescent="0.25">
      <c r="A28" s="15"/>
      <c r="B28" s="67" t="s">
        <v>19</v>
      </c>
      <c r="C28" s="67"/>
      <c r="D28" s="67"/>
      <c r="E28" s="67"/>
      <c r="F28" s="67"/>
      <c r="G28" s="85"/>
    </row>
    <row r="29" spans="1:9" s="14" customFormat="1" ht="32.25" customHeight="1" x14ac:dyDescent="0.25">
      <c r="A29" s="39">
        <v>1</v>
      </c>
      <c r="B29" s="40" t="s">
        <v>24</v>
      </c>
      <c r="C29" s="40"/>
      <c r="D29" s="41"/>
      <c r="E29" s="42"/>
      <c r="F29" s="43"/>
      <c r="G29" s="86"/>
    </row>
    <row r="30" spans="1:9" s="14" customFormat="1" ht="21" customHeight="1" thickBot="1" x14ac:dyDescent="0.3">
      <c r="A30" s="44">
        <v>0</v>
      </c>
      <c r="B30" s="88" t="s">
        <v>20</v>
      </c>
      <c r="C30" s="88"/>
      <c r="D30" s="88"/>
      <c r="E30" s="45">
        <f>SUM(E29:E29)</f>
        <v>0</v>
      </c>
      <c r="F30" s="45">
        <f>SUM(F29:F29)</f>
        <v>0</v>
      </c>
      <c r="G30" s="87"/>
      <c r="H30"/>
      <c r="I30" s="9"/>
    </row>
    <row r="31" spans="1:9" ht="22.5" customHeight="1" x14ac:dyDescent="0.25">
      <c r="A31" s="24"/>
      <c r="B31" s="66" t="s">
        <v>21</v>
      </c>
      <c r="C31" s="67"/>
      <c r="D31" s="67"/>
      <c r="E31" s="67"/>
      <c r="F31" s="67"/>
      <c r="G31" s="74"/>
    </row>
    <row r="32" spans="1:9" ht="31.5" customHeight="1" x14ac:dyDescent="0.25">
      <c r="A32" s="39">
        <f>[1]январь_ЦЭС!P6</f>
        <v>1</v>
      </c>
      <c r="B32" s="40" t="s">
        <v>24</v>
      </c>
      <c r="C32" s="40"/>
      <c r="D32" s="41"/>
      <c r="E32" s="42"/>
      <c r="F32" s="46"/>
      <c r="G32" s="89"/>
    </row>
    <row r="33" spans="1:9" ht="15" customHeight="1" thickBot="1" x14ac:dyDescent="0.3">
      <c r="A33" s="44">
        <v>0</v>
      </c>
      <c r="B33" s="88" t="s">
        <v>22</v>
      </c>
      <c r="C33" s="88"/>
      <c r="D33" s="88"/>
      <c r="E33" s="45">
        <f>SUM(E32:E32)</f>
        <v>0</v>
      </c>
      <c r="F33" s="45">
        <f>SUM(F32:F32)</f>
        <v>0</v>
      </c>
      <c r="G33" s="90"/>
      <c r="H33" s="9"/>
      <c r="I33" s="9"/>
    </row>
  </sheetData>
  <mergeCells count="24">
    <mergeCell ref="B28:G28"/>
    <mergeCell ref="G29:G30"/>
    <mergeCell ref="B30:D30"/>
    <mergeCell ref="B31:G31"/>
    <mergeCell ref="G32:G33"/>
    <mergeCell ref="B33:D33"/>
    <mergeCell ref="B20:G20"/>
    <mergeCell ref="G21:G24"/>
    <mergeCell ref="B24:D24"/>
    <mergeCell ref="B25:G25"/>
    <mergeCell ref="G26:G27"/>
    <mergeCell ref="B27:D27"/>
    <mergeCell ref="B12:G12"/>
    <mergeCell ref="G13:G14"/>
    <mergeCell ref="B14:D14"/>
    <mergeCell ref="B15:G15"/>
    <mergeCell ref="G16:G19"/>
    <mergeCell ref="B19:D19"/>
    <mergeCell ref="B11:D11"/>
    <mergeCell ref="A1:G1"/>
    <mergeCell ref="D2:G2"/>
    <mergeCell ref="H3:I3"/>
    <mergeCell ref="B4:D4"/>
    <mergeCell ref="B6:G6"/>
  </mergeCells>
  <pageMargins left="0.70866141732283472" right="0" top="0.35433070866141736" bottom="0" header="0.31496062992125984" footer="0.31496062992125984"/>
  <pageSetup paperSize="9" scale="57" orientation="portrait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АВР_ЮЭС</vt:lpstr>
      <vt:lpstr>'Свод АВР_ЮЭС'!Область_печати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ЮЭС</dc:creator>
  <cp:lastModifiedBy>user</cp:lastModifiedBy>
  <cp:lastPrinted>2020-07-22T05:39:31Z</cp:lastPrinted>
  <dcterms:created xsi:type="dcterms:W3CDTF">2020-07-22T05:38:48Z</dcterms:created>
  <dcterms:modified xsi:type="dcterms:W3CDTF">2020-07-27T11:34:52Z</dcterms:modified>
</cp:coreProperties>
</file>