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108" windowWidth="17196"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август" sheetId="27" r:id="rId6"/>
  </sheets>
  <externalReferences>
    <externalReference r:id="rId7"/>
    <externalReference r:id="rId8"/>
    <externalReference r:id="rId9"/>
    <externalReference r:id="rId10"/>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localSheetId="5"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3">P1_SCOPE_16_PRT,P2_SCOPE_16_PRT</definedName>
    <definedName name="SCOPE_16_PRT" localSheetId="4">P1_SCOPE_16_PRT,P2_SCOPE_16_PRT</definedName>
    <definedName name="SCOPE_16_PRT" localSheetId="5">P1_SCOPE_16_PRT,P2_SCOPE_16_PRT</definedName>
    <definedName name="SCOPE_16_PRT">P1_SCOPE_16_PRT,P2_SCOPE_16_PRT</definedName>
    <definedName name="Scope_17_PRT" localSheetId="3">P1_SCOPE_16_PRT,P2_SCOPE_16_PRT</definedName>
    <definedName name="Scope_17_PRT" localSheetId="4">P1_SCOPE_16_PRT,P2_SCOPE_16_PRT</definedName>
    <definedName name="Scope_17_PRT" localSheetId="5">P1_SCOPE_16_PRT,P2_SCOPE_16_PRT</definedName>
    <definedName name="Scope_17_PRT">P1_SCOPE_16_PRT,P2_SCOPE_16_PRT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 localSheetId="5">P5_SCOPE_PER_PRT,P6_SCOPE_PER_PRT,P7_SCOPE_PER_PRT,P8_SCOPE_PER_PRT</definedName>
    <definedName name="SCOPE_PER_PRT">P5_SCOPE_PER_PRT,P6_SCOPE_PER_PRT,P7_SCOPE_PER_PRT,P8_SCOPE_PER_PRT</definedName>
    <definedName name="SCOPE_SV_PRT" localSheetId="3">P1_SCOPE_SV_PRT,P2_SCOPE_SV_PRT,P3_SCOPE_SV_PRT</definedName>
    <definedName name="SCOPE_SV_PRT" localSheetId="4">P1_SCOPE_SV_PRT,P2_SCOPE_SV_PRT,P3_SCOPE_SV_PRT</definedName>
    <definedName name="SCOPE_SV_PRT" localSheetId="5">P1_SCOPE_SV_PRT,P2_SCOPE_SV_PRT,P3_SCOPE_SV_PRT</definedName>
    <definedName name="SCOPE_SV_PRT">P1_SCOPE_SV_PRT,P2_SCOPE_SV_PRT,P3_SCOPE_SV_PRT</definedName>
    <definedName name="T2_DiapProt" localSheetId="3">P1_T2_DiapProt,P2_T2_DiapProt</definedName>
    <definedName name="T2_DiapProt" localSheetId="4">P1_T2_DiapProt,P2_T2_DiapProt</definedName>
    <definedName name="T2_DiapProt" localSheetId="5">P1_T2_DiapProt,P2_T2_DiapProt</definedName>
    <definedName name="T2_DiapProt">P1_T2_DiapProt,P2_T2_DiapProt</definedName>
    <definedName name="T6_Protect" localSheetId="3">P1_T6_Protect,P2_T6_Protect</definedName>
    <definedName name="T6_Protect" localSheetId="4">P1_T6_Protect,P2_T6_Protect</definedName>
    <definedName name="T6_Protect" localSheetId="5">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август!$A$1:$A$9</definedName>
    <definedName name="ы">[3]Титульный!$G$16</definedName>
  </definedNames>
  <calcPr calcId="152511" calcOnSave="0"/>
</workbook>
</file>

<file path=xl/calcChain.xml><?xml version="1.0" encoding="utf-8"?>
<calcChain xmlns="http://schemas.openxmlformats.org/spreadsheetml/2006/main">
  <c r="A7" i="19" l="1"/>
  <c r="A11" i="19" s="1"/>
  <c r="B11" i="19"/>
  <c r="B21" i="19"/>
  <c r="AQ16" i="18"/>
  <c r="AG20" i="18"/>
  <c r="AG18" i="18" s="1"/>
  <c r="AG24" i="18"/>
  <c r="AQ20" i="18"/>
  <c r="AQ24" i="18"/>
  <c r="AQ18" i="18" s="1"/>
  <c r="AQ21" i="18"/>
  <c r="AG23" i="18"/>
  <c r="AQ23" i="18"/>
  <c r="AG35" i="18"/>
  <c r="AG25" i="18" s="1"/>
  <c r="AQ25" i="18"/>
  <c r="AQ32" i="18" l="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<sst xmlns="http://schemas.openxmlformats.org/spreadsheetml/2006/main" count="322" uniqueCount="138">
  <si>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</si>
  <si>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</si>
  <si>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</si>
  <si>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</si>
  <si>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</si>
  <si>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</si>
  <si>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</si>
  <si>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</si>
  <si>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</si>
  <si>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</si>
  <si>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</si>
  <si>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</si>
  <si>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</si>
  <si>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</si>
  <si>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</si>
  <si>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</si>
  <si>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</si>
  <si>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</si>
  <si>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</si>
  <si>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</si>
  <si>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</si>
  <si>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</si>
  <si>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</si>
  <si>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</si>
  <si>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</si>
  <si>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</si>
  <si>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</si>
  <si>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</si>
  <si>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</si>
  <si>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</si>
  <si>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</si>
  <si>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</si>
  <si>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</si>
  <si>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</si>
  <si>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</si>
  <si>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</si>
  <si>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</si>
  <si>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</si>
  <si>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</si>
  <si>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</si>
  <si>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</si>
  <si>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</si>
  <si>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</si>
  <si>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</si>
  <si>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</si>
  <si>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</si>
  <si>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</si>
  <si>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</si>
  <si>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</si>
  <si>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</si>
  <si>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</si>
  <si>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</si>
  <si>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</si>
  <si>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</si>
  <si>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</si>
  <si>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</si>
  <si>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</si>
  <si>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</si>
  <si>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</si>
  <si>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</si>
  <si>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</si>
  <si>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</si>
  <si>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</si>
  <si>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</si>
  <si>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</si>
  <si>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</si>
  <si>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</si>
  <si>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</si>
  <si>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</si>
  <si>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</si>
  <si>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</si>
  <si>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</si>
  <si>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</si>
  <si>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</si>
  <si>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</si>
  <si>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</si>
  <si>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</si>
  <si>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</si>
  <si>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</si>
  <si>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</si>
  <si>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</si>
  <si>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</si>
  <si>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</si>
  <si>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</si>
  <si>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</si>
  <si>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</si>
  <si>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</si>
  <si>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</si>
  <si>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</si>
  <si>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</si>
  <si>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</si>
  <si>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</si>
  <si>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</si>
  <si>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</si>
  <si>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</si>
  <si>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</si>
  <si>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</si>
  <si>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</si>
  <si>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</si>
  <si>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</si>
  <si>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</si>
  <si>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</si>
  <si>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</si>
  <si>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</si>
  <si>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</si>
  <si>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</si>
  <si>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</si>
  <si>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</si>
  <si>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</si>
  <si>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</si>
  <si>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</si>
  <si>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</si>
  <si>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</si>
  <si>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</si>
  <si>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</si>
  <si>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</si>
  <si>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</si>
  <si>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</si>
  <si>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</si>
  <si>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</si>
  <si>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</si>
  <si>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</si>
  <si>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</si>
  <si>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</si>
  <si>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</si>
  <si>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</si>
  <si>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</si>
  <si>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</si>
  <si>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</si>
  <si>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</si>
  <si>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</si>
  <si>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</si>
  <si>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</si>
  <si>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</si>
  <si>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</si>
  <si>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</si>
  <si>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</si>
  <si>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29.01.2019г.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</si>
</sst>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0" fillId="0" borderId="0" xfId="0" applyAlignment="1">
      <alignment wrapText="1"/>
    </xf>
    <xf numFmtId="0" fontId="138" fillId="0" borderId="0" xfId="0" applyFont="1" applyAlignment="1">
      <alignment horizontal="center"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30" xfId="1726" applyFont="1" applyBorder="1" applyAlignment="1">
      <alignment horizontal="center"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30" xfId="1726" applyFont="1" applyBorder="1" applyAlignment="1">
      <alignment vertical="center"/>
    </xf>
    <xf numFmtId="0" fontId="12" fillId="0" borderId="1" xfId="1726" applyFont="1" applyBorder="1" applyAlignment="1">
      <alignment vertical="center"/>
    </xf>
    <xf numFmtId="49" fontId="12" fillId="0" borderId="6" xfId="1726" applyNumberFormat="1" applyFont="1" applyBorder="1" applyAlignment="1">
      <alignment vertical="center"/>
    </xf>
    <xf numFmtId="0" fontId="12" fillId="0" borderId="6" xfId="1726" applyFont="1" applyBorder="1" applyAlignment="1">
      <alignmen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0" fontId="12" fillId="0" borderId="6" xfId="1726" applyFont="1" applyBorder="1" applyAlignment="1">
      <alignment horizontal="right" vertical="center"/>
    </xf>
    <xf numFmtId="49" fontId="12" fillId="0" borderId="1"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0" xfId="1726" applyFont="1" applyAlignment="1">
      <alignment horizontal="justify"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0" fillId="0" borderId="0" xfId="1726" applyFont="1" applyAlignment="1">
      <alignment horizontal="center" vertical="center" wrapText="1"/>
    </xf>
    <xf numFmtId="4" fontId="12" fillId="0" borderId="6" xfId="1726" applyNumberFormat="1" applyFont="1" applyBorder="1" applyAlignment="1">
      <alignment horizontal="right" vertical="center"/>
    </xf>
    <xf numFmtId="4" fontId="12" fillId="0" borderId="1" xfId="1726" applyNumberFormat="1" applyFont="1" applyBorder="1" applyAlignment="1">
      <alignment horizontal="right" vertical="center"/>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1" xfId="1726" applyFont="1" applyBorder="1" applyAlignment="1">
      <alignment horizontal="left" vertical="center" wrapText="1"/>
    </xf>
    <xf numFmtId="0" fontId="12" fillId="0" borderId="6"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09375" defaultRowHeight="13.8"/>
  <cols>
    <col min="1" max="6" width="21.5546875" style="7" customWidth="1"/>
    <col min="7" max="16384" width="9.10937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7.399999999999999">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17</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18">
      <c r="A9" s="40" t="s">
        <v>23</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64" s="3" customFormat="1" ht="15.6"/>
    <row r="11" spans="1:64" s="3" customFormat="1" ht="15.6"/>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5" customHeight="1">
      <c r="A18" s="64" t="s">
        <v>34</v>
      </c>
      <c r="B18" s="64"/>
      <c r="C18" s="64"/>
      <c r="D18" s="64"/>
      <c r="E18" s="57" t="s">
        <v>35</v>
      </c>
      <c r="F18" s="57"/>
      <c r="G18" s="57"/>
      <c r="H18" s="57"/>
      <c r="I18" s="57"/>
      <c r="J18" s="57"/>
      <c r="K18" s="57"/>
      <c r="L18" s="57"/>
      <c r="M18" s="57"/>
      <c r="N18" s="57"/>
      <c r="O18" s="57"/>
      <c r="P18" s="57"/>
      <c r="Q18" s="57"/>
      <c r="R18" s="57"/>
      <c r="S18" s="57"/>
      <c r="T18" s="57"/>
      <c r="U18" s="57"/>
      <c r="V18" s="57"/>
      <c r="W18" s="57"/>
      <c r="X18" s="57"/>
      <c r="Y18" s="57"/>
      <c r="Z18" s="57"/>
      <c r="AA18" s="57" t="s">
        <v>3</v>
      </c>
      <c r="AB18" s="57"/>
      <c r="AC18" s="57"/>
      <c r="AD18" s="57"/>
      <c r="AE18" s="57"/>
      <c r="AF18" s="57"/>
      <c r="AG18" s="62"/>
      <c r="AH18" s="62"/>
      <c r="AI18" s="62"/>
      <c r="AJ18" s="62"/>
      <c r="AK18" s="62"/>
      <c r="AL18" s="62"/>
      <c r="AM18" s="62"/>
      <c r="AN18" s="62"/>
      <c r="AO18" s="62"/>
      <c r="AP18" s="62"/>
      <c r="AQ18" s="62"/>
      <c r="AR18" s="62"/>
      <c r="AS18" s="62"/>
      <c r="AT18" s="62"/>
      <c r="AU18" s="62"/>
      <c r="AV18" s="62"/>
      <c r="AW18" s="62"/>
      <c r="AX18" s="62"/>
      <c r="AY18" s="62"/>
      <c r="AZ18" s="62"/>
      <c r="BA18" s="61"/>
      <c r="BB18" s="61"/>
      <c r="BC18" s="61"/>
      <c r="BD18" s="61"/>
      <c r="BE18" s="61"/>
      <c r="BF18" s="61"/>
      <c r="BG18" s="61"/>
      <c r="BH18" s="61"/>
      <c r="BI18" s="61"/>
      <c r="BJ18" s="61"/>
      <c r="BK18" s="61"/>
      <c r="BL18" s="61"/>
    </row>
    <row r="19" spans="1:64" s="5" customFormat="1" ht="15" customHeight="1">
      <c r="A19" s="58" t="s">
        <v>36</v>
      </c>
      <c r="B19" s="58"/>
      <c r="C19" s="58"/>
      <c r="D19" s="58"/>
      <c r="E19" s="59" t="s">
        <v>4</v>
      </c>
      <c r="F19" s="59"/>
      <c r="G19" s="59"/>
      <c r="H19" s="59"/>
      <c r="I19" s="59"/>
      <c r="J19" s="59"/>
      <c r="K19" s="59"/>
      <c r="L19" s="59"/>
      <c r="M19" s="59"/>
      <c r="N19" s="59"/>
      <c r="O19" s="59"/>
      <c r="P19" s="59"/>
      <c r="Q19" s="59"/>
      <c r="R19" s="59"/>
      <c r="S19" s="59"/>
      <c r="T19" s="59"/>
      <c r="U19" s="59"/>
      <c r="V19" s="59"/>
      <c r="W19" s="59"/>
      <c r="X19" s="59"/>
      <c r="Y19" s="59"/>
      <c r="Z19" s="59"/>
      <c r="AA19" s="59" t="s">
        <v>3</v>
      </c>
      <c r="AB19" s="59"/>
      <c r="AC19" s="59"/>
      <c r="AD19" s="59"/>
      <c r="AE19" s="59"/>
      <c r="AF19" s="59"/>
      <c r="AG19" s="63"/>
      <c r="AH19" s="63"/>
      <c r="AI19" s="63"/>
      <c r="AJ19" s="63"/>
      <c r="AK19" s="63"/>
      <c r="AL19" s="63"/>
      <c r="AM19" s="63"/>
      <c r="AN19" s="63"/>
      <c r="AO19" s="63"/>
      <c r="AP19" s="63"/>
      <c r="AQ19" s="63"/>
      <c r="AR19" s="63"/>
      <c r="AS19" s="63"/>
      <c r="AT19" s="63"/>
      <c r="AU19" s="63"/>
      <c r="AV19" s="63"/>
      <c r="AW19" s="63"/>
      <c r="AX19" s="63"/>
      <c r="AY19" s="63"/>
      <c r="AZ19" s="63"/>
      <c r="BA19" s="60"/>
      <c r="BB19" s="60"/>
      <c r="BC19" s="60"/>
      <c r="BD19" s="60"/>
      <c r="BE19" s="60"/>
      <c r="BF19" s="60"/>
      <c r="BG19" s="60"/>
      <c r="BH19" s="60"/>
      <c r="BI19" s="60"/>
      <c r="BJ19" s="60"/>
      <c r="BK19" s="60"/>
      <c r="BL19" s="60"/>
    </row>
    <row r="20" spans="1:64" s="5" customFormat="1" ht="15" customHeight="1">
      <c r="A20" s="64" t="s">
        <v>37</v>
      </c>
      <c r="B20" s="64"/>
      <c r="C20" s="64"/>
      <c r="D20" s="64"/>
      <c r="E20" s="57" t="s">
        <v>5</v>
      </c>
      <c r="F20" s="57"/>
      <c r="G20" s="57"/>
      <c r="H20" s="57"/>
      <c r="I20" s="57"/>
      <c r="J20" s="57"/>
      <c r="K20" s="57"/>
      <c r="L20" s="57"/>
      <c r="M20" s="57"/>
      <c r="N20" s="57"/>
      <c r="O20" s="57"/>
      <c r="P20" s="57"/>
      <c r="Q20" s="57"/>
      <c r="R20" s="57"/>
      <c r="S20" s="57"/>
      <c r="T20" s="57"/>
      <c r="U20" s="57"/>
      <c r="V20" s="57"/>
      <c r="W20" s="57"/>
      <c r="X20" s="57"/>
      <c r="Y20" s="57"/>
      <c r="Z20" s="57"/>
      <c r="AA20" s="57" t="s">
        <v>3</v>
      </c>
      <c r="AB20" s="57"/>
      <c r="AC20" s="57"/>
      <c r="AD20" s="57"/>
      <c r="AE20" s="57"/>
      <c r="AF20" s="57"/>
      <c r="AG20" s="62"/>
      <c r="AH20" s="62"/>
      <c r="AI20" s="62"/>
      <c r="AJ20" s="62"/>
      <c r="AK20" s="62"/>
      <c r="AL20" s="62"/>
      <c r="AM20" s="62"/>
      <c r="AN20" s="62"/>
      <c r="AO20" s="62"/>
      <c r="AP20" s="62"/>
      <c r="AQ20" s="62"/>
      <c r="AR20" s="62"/>
      <c r="AS20" s="62"/>
      <c r="AT20" s="62"/>
      <c r="AU20" s="62"/>
      <c r="AV20" s="62"/>
      <c r="AW20" s="62"/>
      <c r="AX20" s="62"/>
      <c r="AY20" s="62"/>
      <c r="AZ20" s="62"/>
      <c r="BA20" s="61"/>
      <c r="BB20" s="61"/>
      <c r="BC20" s="61"/>
      <c r="BD20" s="61"/>
      <c r="BE20" s="61"/>
      <c r="BF20" s="61"/>
      <c r="BG20" s="61"/>
      <c r="BH20" s="61"/>
      <c r="BI20" s="61"/>
      <c r="BJ20" s="61"/>
      <c r="BK20" s="61"/>
      <c r="BL20" s="61"/>
    </row>
    <row r="21" spans="1:64" s="5" customFormat="1" ht="12">
      <c r="A21" s="43" t="s">
        <v>38</v>
      </c>
      <c r="B21" s="44"/>
      <c r="C21" s="44"/>
      <c r="D21" s="45"/>
      <c r="E21" s="49" t="s">
        <v>39</v>
      </c>
      <c r="F21" s="49"/>
      <c r="G21" s="49"/>
      <c r="H21" s="49"/>
      <c r="I21" s="49"/>
      <c r="J21" s="49"/>
      <c r="K21" s="49"/>
      <c r="L21" s="49"/>
      <c r="M21" s="49"/>
      <c r="N21" s="49"/>
      <c r="O21" s="49"/>
      <c r="P21" s="49"/>
      <c r="Q21" s="49"/>
      <c r="R21" s="49"/>
      <c r="S21" s="49"/>
      <c r="T21" s="49"/>
      <c r="U21" s="49"/>
      <c r="V21" s="49"/>
      <c r="W21" s="49"/>
      <c r="X21" s="49"/>
      <c r="Y21" s="49"/>
      <c r="Z21" s="49"/>
      <c r="AA21" s="50" t="s">
        <v>3</v>
      </c>
      <c r="AB21" s="51"/>
      <c r="AC21" s="51"/>
      <c r="AD21" s="51"/>
      <c r="AE21" s="51"/>
      <c r="AF21" s="52"/>
      <c r="AG21" s="34"/>
      <c r="AH21" s="35"/>
      <c r="AI21" s="35"/>
      <c r="AJ21" s="35"/>
      <c r="AK21" s="35"/>
      <c r="AL21" s="35"/>
      <c r="AM21" s="35"/>
      <c r="AN21" s="35"/>
      <c r="AO21" s="35"/>
      <c r="AP21" s="36"/>
      <c r="AQ21" s="34"/>
      <c r="AR21" s="35"/>
      <c r="AS21" s="35"/>
      <c r="AT21" s="35"/>
      <c r="AU21" s="35"/>
      <c r="AV21" s="35"/>
      <c r="AW21" s="35"/>
      <c r="AX21" s="35"/>
      <c r="AY21" s="35"/>
      <c r="AZ21" s="36"/>
      <c r="BA21" s="27"/>
      <c r="BB21" s="28"/>
      <c r="BC21" s="28"/>
      <c r="BD21" s="28"/>
      <c r="BE21" s="28"/>
      <c r="BF21" s="28"/>
      <c r="BG21" s="28"/>
      <c r="BH21" s="28"/>
      <c r="BI21" s="28"/>
      <c r="BJ21" s="28"/>
      <c r="BK21" s="28"/>
      <c r="BL21" s="29"/>
    </row>
    <row r="22" spans="1:64" s="5" customFormat="1" ht="12">
      <c r="A22" s="46"/>
      <c r="B22" s="47"/>
      <c r="C22" s="47"/>
      <c r="D22" s="48"/>
      <c r="E22" s="56" t="s">
        <v>40</v>
      </c>
      <c r="F22" s="56"/>
      <c r="G22" s="56"/>
      <c r="H22" s="56"/>
      <c r="I22" s="56"/>
      <c r="J22" s="56"/>
      <c r="K22" s="56"/>
      <c r="L22" s="56"/>
      <c r="M22" s="56"/>
      <c r="N22" s="56"/>
      <c r="O22" s="56"/>
      <c r="P22" s="56"/>
      <c r="Q22" s="56"/>
      <c r="R22" s="56"/>
      <c r="S22" s="56"/>
      <c r="T22" s="56"/>
      <c r="U22" s="56"/>
      <c r="V22" s="56"/>
      <c r="W22" s="56"/>
      <c r="X22" s="56"/>
      <c r="Y22" s="56"/>
      <c r="Z22" s="56"/>
      <c r="AA22" s="53"/>
      <c r="AB22" s="54"/>
      <c r="AC22" s="54"/>
      <c r="AD22" s="54"/>
      <c r="AE22" s="54"/>
      <c r="AF22" s="55"/>
      <c r="AG22" s="37"/>
      <c r="AH22" s="38"/>
      <c r="AI22" s="38"/>
      <c r="AJ22" s="38"/>
      <c r="AK22" s="38"/>
      <c r="AL22" s="38"/>
      <c r="AM22" s="38"/>
      <c r="AN22" s="38"/>
      <c r="AO22" s="38"/>
      <c r="AP22" s="39"/>
      <c r="AQ22" s="37"/>
      <c r="AR22" s="38"/>
      <c r="AS22" s="38"/>
      <c r="AT22" s="38"/>
      <c r="AU22" s="38"/>
      <c r="AV22" s="38"/>
      <c r="AW22" s="38"/>
      <c r="AX22" s="38"/>
      <c r="AY22" s="38"/>
      <c r="AZ22" s="39"/>
      <c r="BA22" s="30"/>
      <c r="BB22" s="31"/>
      <c r="BC22" s="31"/>
      <c r="BD22" s="31"/>
      <c r="BE22" s="31"/>
      <c r="BF22" s="31"/>
      <c r="BG22" s="31"/>
      <c r="BH22" s="31"/>
      <c r="BI22" s="31"/>
      <c r="BJ22" s="31"/>
      <c r="BK22" s="31"/>
      <c r="BL22" s="32"/>
    </row>
    <row r="23" spans="1:64" s="5" customFormat="1" ht="15" customHeight="1">
      <c r="A23" s="64" t="s">
        <v>41</v>
      </c>
      <c r="B23" s="64"/>
      <c r="C23" s="64"/>
      <c r="D23" s="64"/>
      <c r="E23" s="57" t="s">
        <v>5</v>
      </c>
      <c r="F23" s="57"/>
      <c r="G23" s="57"/>
      <c r="H23" s="57"/>
      <c r="I23" s="57"/>
      <c r="J23" s="57"/>
      <c r="K23" s="57"/>
      <c r="L23" s="57"/>
      <c r="M23" s="57"/>
      <c r="N23" s="57"/>
      <c r="O23" s="57"/>
      <c r="P23" s="57"/>
      <c r="Q23" s="57"/>
      <c r="R23" s="57"/>
      <c r="S23" s="57"/>
      <c r="T23" s="57"/>
      <c r="U23" s="57"/>
      <c r="V23" s="57"/>
      <c r="W23" s="57"/>
      <c r="X23" s="57"/>
      <c r="Y23" s="57"/>
      <c r="Z23" s="57"/>
      <c r="AA23" s="57" t="s">
        <v>3</v>
      </c>
      <c r="AB23" s="57"/>
      <c r="AC23" s="57"/>
      <c r="AD23" s="57"/>
      <c r="AE23" s="57"/>
      <c r="AF23" s="57"/>
      <c r="AG23" s="62"/>
      <c r="AH23" s="62"/>
      <c r="AI23" s="62"/>
      <c r="AJ23" s="62"/>
      <c r="AK23" s="62"/>
      <c r="AL23" s="62"/>
      <c r="AM23" s="62"/>
      <c r="AN23" s="62"/>
      <c r="AO23" s="62"/>
      <c r="AP23" s="62"/>
      <c r="AQ23" s="62"/>
      <c r="AR23" s="62"/>
      <c r="AS23" s="62"/>
      <c r="AT23" s="62"/>
      <c r="AU23" s="62"/>
      <c r="AV23" s="62"/>
      <c r="AW23" s="62"/>
      <c r="AX23" s="62"/>
      <c r="AY23" s="62"/>
      <c r="AZ23" s="62"/>
      <c r="BA23" s="61"/>
      <c r="BB23" s="61"/>
      <c r="BC23" s="61"/>
      <c r="BD23" s="61"/>
      <c r="BE23" s="61"/>
      <c r="BF23" s="61"/>
      <c r="BG23" s="61"/>
      <c r="BH23" s="61"/>
      <c r="BI23" s="61"/>
      <c r="BJ23" s="61"/>
      <c r="BK23" s="61"/>
      <c r="BL23" s="61"/>
    </row>
    <row r="24" spans="1:64" s="5" customFormat="1" ht="15" customHeight="1">
      <c r="A24" s="58" t="s">
        <v>42</v>
      </c>
      <c r="B24" s="58"/>
      <c r="C24" s="58"/>
      <c r="D24" s="58"/>
      <c r="E24" s="59" t="s">
        <v>6</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5" customHeight="1">
      <c r="A25" s="64" t="s">
        <v>43</v>
      </c>
      <c r="B25" s="64"/>
      <c r="C25" s="64"/>
      <c r="D25" s="64"/>
      <c r="E25" s="57" t="s">
        <v>7</v>
      </c>
      <c r="F25" s="57"/>
      <c r="G25" s="57"/>
      <c r="H25" s="57"/>
      <c r="I25" s="57"/>
      <c r="J25" s="57"/>
      <c r="K25" s="57"/>
      <c r="L25" s="57"/>
      <c r="M25" s="57"/>
      <c r="N25" s="57"/>
      <c r="O25" s="57"/>
      <c r="P25" s="57"/>
      <c r="Q25" s="57"/>
      <c r="R25" s="57"/>
      <c r="S25" s="57"/>
      <c r="T25" s="57"/>
      <c r="U25" s="57"/>
      <c r="V25" s="57"/>
      <c r="W25" s="57"/>
      <c r="X25" s="57"/>
      <c r="Y25" s="57"/>
      <c r="Z25" s="57"/>
      <c r="AA25" s="57" t="s">
        <v>3</v>
      </c>
      <c r="AB25" s="57"/>
      <c r="AC25" s="57"/>
      <c r="AD25" s="57"/>
      <c r="AE25" s="57"/>
      <c r="AF25" s="57"/>
      <c r="AG25" s="62"/>
      <c r="AH25" s="62"/>
      <c r="AI25" s="62"/>
      <c r="AJ25" s="62"/>
      <c r="AK25" s="62"/>
      <c r="AL25" s="62"/>
      <c r="AM25" s="62"/>
      <c r="AN25" s="62"/>
      <c r="AO25" s="62"/>
      <c r="AP25" s="62"/>
      <c r="AQ25" s="62"/>
      <c r="AR25" s="62"/>
      <c r="AS25" s="62"/>
      <c r="AT25" s="62"/>
      <c r="AU25" s="62"/>
      <c r="AV25" s="62"/>
      <c r="AW25" s="62"/>
      <c r="AX25" s="62"/>
      <c r="AY25" s="62"/>
      <c r="AZ25" s="62"/>
      <c r="BA25" s="61"/>
      <c r="BB25" s="61"/>
      <c r="BC25" s="61"/>
      <c r="BD25" s="61"/>
      <c r="BE25" s="61"/>
      <c r="BF25" s="61"/>
      <c r="BG25" s="61"/>
      <c r="BH25" s="61"/>
      <c r="BI25" s="61"/>
      <c r="BJ25" s="61"/>
      <c r="BK25" s="61"/>
      <c r="BL25" s="61"/>
    </row>
    <row r="26" spans="1:64" s="5" customFormat="1" ht="15" customHeight="1">
      <c r="A26" s="58" t="s">
        <v>44</v>
      </c>
      <c r="B26" s="58"/>
      <c r="C26" s="58"/>
      <c r="D26" s="58"/>
      <c r="E26" s="59" t="s">
        <v>8</v>
      </c>
      <c r="F26" s="59"/>
      <c r="G26" s="59"/>
      <c r="H26" s="59"/>
      <c r="I26" s="59"/>
      <c r="J26" s="59"/>
      <c r="K26" s="59"/>
      <c r="L26" s="59"/>
      <c r="M26" s="59"/>
      <c r="N26" s="59"/>
      <c r="O26" s="59"/>
      <c r="P26" s="59"/>
      <c r="Q26" s="59"/>
      <c r="R26" s="59"/>
      <c r="S26" s="59"/>
      <c r="T26" s="59"/>
      <c r="U26" s="59"/>
      <c r="V26" s="59"/>
      <c r="W26" s="59"/>
      <c r="X26" s="59"/>
      <c r="Y26" s="59"/>
      <c r="Z26" s="59"/>
      <c r="AA26" s="59" t="s">
        <v>3</v>
      </c>
      <c r="AB26" s="59"/>
      <c r="AC26" s="59"/>
      <c r="AD26" s="59"/>
      <c r="AE26" s="59"/>
      <c r="AF26" s="59"/>
      <c r="AG26" s="63"/>
      <c r="AH26" s="63"/>
      <c r="AI26" s="63"/>
      <c r="AJ26" s="63"/>
      <c r="AK26" s="63"/>
      <c r="AL26" s="63"/>
      <c r="AM26" s="63"/>
      <c r="AN26" s="63"/>
      <c r="AO26" s="63"/>
      <c r="AP26" s="63"/>
      <c r="AQ26" s="63"/>
      <c r="AR26" s="63"/>
      <c r="AS26" s="63"/>
      <c r="AT26" s="63"/>
      <c r="AU26" s="63"/>
      <c r="AV26" s="63"/>
      <c r="AW26" s="63"/>
      <c r="AX26" s="63"/>
      <c r="AY26" s="63"/>
      <c r="AZ26" s="63"/>
      <c r="BA26" s="60"/>
      <c r="BB26" s="60"/>
      <c r="BC26" s="60"/>
      <c r="BD26" s="60"/>
      <c r="BE26" s="60"/>
      <c r="BF26" s="60"/>
      <c r="BG26" s="60"/>
      <c r="BH26" s="60"/>
      <c r="BI26" s="60"/>
      <c r="BJ26" s="60"/>
      <c r="BK26" s="60"/>
      <c r="BL26" s="60"/>
    </row>
    <row r="27" spans="1:64" s="5" customFormat="1" ht="15" customHeight="1">
      <c r="A27" s="64" t="s">
        <v>45</v>
      </c>
      <c r="B27" s="64"/>
      <c r="C27" s="64"/>
      <c r="D27" s="64"/>
      <c r="E27" s="57" t="s">
        <v>9</v>
      </c>
      <c r="F27" s="57"/>
      <c r="G27" s="57"/>
      <c r="H27" s="57"/>
      <c r="I27" s="57"/>
      <c r="J27" s="57"/>
      <c r="K27" s="57"/>
      <c r="L27" s="57"/>
      <c r="M27" s="57"/>
      <c r="N27" s="57"/>
      <c r="O27" s="57"/>
      <c r="P27" s="57"/>
      <c r="Q27" s="57"/>
      <c r="R27" s="57"/>
      <c r="S27" s="57"/>
      <c r="T27" s="57"/>
      <c r="U27" s="57"/>
      <c r="V27" s="57"/>
      <c r="W27" s="57"/>
      <c r="X27" s="57"/>
      <c r="Y27" s="57"/>
      <c r="Z27" s="57"/>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46</v>
      </c>
      <c r="B28" s="58"/>
      <c r="C28" s="58"/>
      <c r="D28" s="58"/>
      <c r="E28" s="59" t="s">
        <v>10</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47</v>
      </c>
      <c r="B29" s="64"/>
      <c r="C29" s="64"/>
      <c r="D29" s="64"/>
      <c r="E29" s="57" t="s">
        <v>11</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48</v>
      </c>
      <c r="B30" s="58"/>
      <c r="C30" s="58"/>
      <c r="D30" s="58"/>
      <c r="E30" s="59" t="s">
        <v>12</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49</v>
      </c>
      <c r="B31" s="64"/>
      <c r="C31" s="64"/>
      <c r="D31" s="64"/>
      <c r="E31" s="57" t="s">
        <v>13</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50</v>
      </c>
      <c r="B32" s="44"/>
      <c r="C32" s="44"/>
      <c r="D32" s="45"/>
      <c r="E32" s="49" t="s">
        <v>51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46"/>
      <c r="B33" s="47"/>
      <c r="C33" s="47"/>
      <c r="D33" s="48"/>
      <c r="E33" s="56" t="s">
        <v>52</v>
      </c>
      <c r="F33" s="56"/>
      <c r="G33" s="56"/>
      <c r="H33" s="56"/>
      <c r="I33" s="56"/>
      <c r="J33" s="56"/>
      <c r="K33" s="56"/>
      <c r="L33" s="56"/>
      <c r="M33" s="56"/>
      <c r="N33" s="56"/>
      <c r="O33" s="56"/>
      <c r="P33" s="56"/>
      <c r="Q33" s="56"/>
      <c r="R33" s="56"/>
      <c r="S33" s="56"/>
      <c r="T33" s="56"/>
      <c r="U33" s="56"/>
      <c r="V33" s="56"/>
      <c r="W33" s="56"/>
      <c r="X33" s="56"/>
      <c r="Y33" s="56"/>
      <c r="Z33" s="56"/>
      <c r="AA33" s="53"/>
      <c r="AB33" s="54"/>
      <c r="AC33" s="54"/>
      <c r="AD33" s="54"/>
      <c r="AE33" s="54"/>
      <c r="AF33" s="55"/>
      <c r="AG33" s="37"/>
      <c r="AH33" s="38"/>
      <c r="AI33" s="38"/>
      <c r="AJ33" s="38"/>
      <c r="AK33" s="38"/>
      <c r="AL33" s="38"/>
      <c r="AM33" s="38"/>
      <c r="AN33" s="38"/>
      <c r="AO33" s="38"/>
      <c r="AP33" s="39"/>
      <c r="AQ33" s="37"/>
      <c r="AR33" s="38"/>
      <c r="AS33" s="38"/>
      <c r="AT33" s="38"/>
      <c r="AU33" s="38"/>
      <c r="AV33" s="38"/>
      <c r="AW33" s="38"/>
      <c r="AX33" s="38"/>
      <c r="AY33" s="38"/>
      <c r="AZ33" s="39"/>
      <c r="BA33" s="30"/>
      <c r="BB33" s="31"/>
      <c r="BC33" s="31"/>
      <c r="BD33" s="31"/>
      <c r="BE33" s="31"/>
      <c r="BF33" s="31"/>
      <c r="BG33" s="31"/>
      <c r="BH33" s="31"/>
      <c r="BI33" s="31"/>
      <c r="BJ33" s="31"/>
      <c r="BK33" s="31"/>
      <c r="BL33" s="32"/>
    </row>
    <row r="34" spans="1:64" s="5" customFormat="1" ht="12">
      <c r="A34" s="43" t="s">
        <v>53</v>
      </c>
      <c r="B34" s="44"/>
      <c r="C34" s="44"/>
      <c r="D34" s="45"/>
      <c r="E34" s="57" t="s">
        <v>54</v>
      </c>
      <c r="F34" s="57"/>
      <c r="G34" s="57"/>
      <c r="H34" s="57"/>
      <c r="I34" s="57"/>
      <c r="J34" s="57"/>
      <c r="K34" s="57"/>
      <c r="L34" s="57"/>
      <c r="M34" s="57"/>
      <c r="N34" s="57"/>
      <c r="O34" s="57"/>
      <c r="P34" s="57"/>
      <c r="Q34" s="57"/>
      <c r="R34" s="57"/>
      <c r="S34" s="57"/>
      <c r="T34" s="57"/>
      <c r="U34" s="57"/>
      <c r="V34" s="57"/>
      <c r="W34" s="57"/>
      <c r="X34" s="57"/>
      <c r="Y34" s="57"/>
      <c r="Z34" s="57"/>
      <c r="AA34" s="50" t="s">
        <v>3</v>
      </c>
      <c r="AB34" s="51"/>
      <c r="AC34" s="51"/>
      <c r="AD34" s="51"/>
      <c r="AE34" s="51"/>
      <c r="AF34" s="52"/>
      <c r="AG34" s="34"/>
      <c r="AH34" s="35"/>
      <c r="AI34" s="35"/>
      <c r="AJ34" s="35"/>
      <c r="AK34" s="35"/>
      <c r="AL34" s="35"/>
      <c r="AM34" s="35"/>
      <c r="AN34" s="35"/>
      <c r="AO34" s="35"/>
      <c r="AP34" s="36"/>
      <c r="AQ34" s="34"/>
      <c r="AR34" s="35"/>
      <c r="AS34" s="35"/>
      <c r="AT34" s="35"/>
      <c r="AU34" s="35"/>
      <c r="AV34" s="35"/>
      <c r="AW34" s="35"/>
      <c r="AX34" s="35"/>
      <c r="AY34" s="35"/>
      <c r="AZ34" s="36"/>
      <c r="BA34" s="27"/>
      <c r="BB34" s="28"/>
      <c r="BC34" s="28"/>
      <c r="BD34" s="28"/>
      <c r="BE34" s="28"/>
      <c r="BF34" s="28"/>
      <c r="BG34" s="28"/>
      <c r="BH34" s="28"/>
      <c r="BI34" s="28"/>
      <c r="BJ34" s="28"/>
      <c r="BK34" s="28"/>
      <c r="BL34" s="29"/>
    </row>
    <row r="35" spans="1:64" s="5" customFormat="1" ht="12">
      <c r="A35" s="46"/>
      <c r="B35" s="47"/>
      <c r="C35" s="47"/>
      <c r="D35" s="48"/>
      <c r="E35" s="57" t="s">
        <v>55</v>
      </c>
      <c r="F35" s="57"/>
      <c r="G35" s="57"/>
      <c r="H35" s="57"/>
      <c r="I35" s="57"/>
      <c r="J35" s="57"/>
      <c r="K35" s="57"/>
      <c r="L35" s="57"/>
      <c r="M35" s="57"/>
      <c r="N35" s="57"/>
      <c r="O35" s="57"/>
      <c r="P35" s="57"/>
      <c r="Q35" s="57"/>
      <c r="R35" s="57"/>
      <c r="S35" s="57"/>
      <c r="T35" s="57"/>
      <c r="U35" s="57"/>
      <c r="V35" s="57"/>
      <c r="W35" s="57"/>
      <c r="X35" s="57"/>
      <c r="Y35" s="57"/>
      <c r="Z35" s="57"/>
      <c r="AA35" s="53"/>
      <c r="AB35" s="54"/>
      <c r="AC35" s="54"/>
      <c r="AD35" s="54"/>
      <c r="AE35" s="54"/>
      <c r="AF35" s="55"/>
      <c r="AG35" s="37"/>
      <c r="AH35" s="38"/>
      <c r="AI35" s="38"/>
      <c r="AJ35" s="38"/>
      <c r="AK35" s="38"/>
      <c r="AL35" s="38"/>
      <c r="AM35" s="38"/>
      <c r="AN35" s="38"/>
      <c r="AO35" s="38"/>
      <c r="AP35" s="39"/>
      <c r="AQ35" s="37"/>
      <c r="AR35" s="38"/>
      <c r="AS35" s="38"/>
      <c r="AT35" s="38"/>
      <c r="AU35" s="38"/>
      <c r="AV35" s="38"/>
      <c r="AW35" s="38"/>
      <c r="AX35" s="38"/>
      <c r="AY35" s="38"/>
      <c r="AZ35" s="39"/>
      <c r="BA35" s="30"/>
      <c r="BB35" s="31"/>
      <c r="BC35" s="31"/>
      <c r="BD35" s="31"/>
      <c r="BE35" s="31"/>
      <c r="BF35" s="31"/>
      <c r="BG35" s="31"/>
      <c r="BH35" s="31"/>
      <c r="BI35" s="31"/>
      <c r="BJ35" s="31"/>
      <c r="BK35" s="31"/>
      <c r="BL35" s="32"/>
    </row>
    <row r="36" spans="1:64" s="5" customFormat="1" ht="15" customHeight="1">
      <c r="A36" s="58" t="s">
        <v>56</v>
      </c>
      <c r="B36" s="58"/>
      <c r="C36" s="58"/>
      <c r="D36" s="58"/>
      <c r="E36" s="59" t="s">
        <v>14</v>
      </c>
      <c r="F36" s="59"/>
      <c r="G36" s="59"/>
      <c r="H36" s="59"/>
      <c r="I36" s="59"/>
      <c r="J36" s="59"/>
      <c r="K36" s="59"/>
      <c r="L36" s="59"/>
      <c r="M36" s="59"/>
      <c r="N36" s="59"/>
      <c r="O36" s="59"/>
      <c r="P36" s="59"/>
      <c r="Q36" s="59"/>
      <c r="R36" s="59"/>
      <c r="S36" s="59"/>
      <c r="T36" s="59"/>
      <c r="U36" s="59"/>
      <c r="V36" s="59"/>
      <c r="W36" s="59"/>
      <c r="X36" s="59"/>
      <c r="Y36" s="59"/>
      <c r="Z36" s="59"/>
      <c r="AA36" s="59" t="s">
        <v>3</v>
      </c>
      <c r="AB36" s="59"/>
      <c r="AC36" s="59"/>
      <c r="AD36" s="59"/>
      <c r="AE36" s="59"/>
      <c r="AF36" s="59"/>
      <c r="AG36" s="63"/>
      <c r="AH36" s="63"/>
      <c r="AI36" s="63"/>
      <c r="AJ36" s="63"/>
      <c r="AK36" s="63"/>
      <c r="AL36" s="63"/>
      <c r="AM36" s="63"/>
      <c r="AN36" s="63"/>
      <c r="AO36" s="63"/>
      <c r="AP36" s="63"/>
      <c r="AQ36" s="63"/>
      <c r="AR36" s="63"/>
      <c r="AS36" s="63"/>
      <c r="AT36" s="63"/>
      <c r="AU36" s="63"/>
      <c r="AV36" s="63"/>
      <c r="AW36" s="63"/>
      <c r="AX36" s="63"/>
      <c r="AY36" s="63"/>
      <c r="AZ36" s="63"/>
      <c r="BA36" s="60"/>
      <c r="BB36" s="60"/>
      <c r="BC36" s="60"/>
      <c r="BD36" s="60"/>
      <c r="BE36" s="60"/>
      <c r="BF36" s="60"/>
      <c r="BG36" s="60"/>
      <c r="BH36" s="60"/>
      <c r="BI36" s="60"/>
      <c r="BJ36" s="60"/>
      <c r="BK36" s="60"/>
      <c r="BL36" s="60"/>
    </row>
    <row r="37" spans="1:64" s="5" customFormat="1" ht="15" customHeight="1">
      <c r="A37" s="64" t="s">
        <v>57</v>
      </c>
      <c r="B37" s="64"/>
      <c r="C37" s="64"/>
      <c r="D37" s="64"/>
      <c r="E37" s="57" t="s">
        <v>15</v>
      </c>
      <c r="F37" s="57"/>
      <c r="G37" s="57"/>
      <c r="H37" s="57"/>
      <c r="I37" s="57"/>
      <c r="J37" s="57"/>
      <c r="K37" s="57"/>
      <c r="L37" s="57"/>
      <c r="M37" s="57"/>
      <c r="N37" s="57"/>
      <c r="O37" s="57"/>
      <c r="P37" s="57"/>
      <c r="Q37" s="57"/>
      <c r="R37" s="57"/>
      <c r="S37" s="57"/>
      <c r="T37" s="57"/>
      <c r="U37" s="57"/>
      <c r="V37" s="57"/>
      <c r="W37" s="57"/>
      <c r="X37" s="57"/>
      <c r="Y37" s="57"/>
      <c r="Z37" s="57"/>
      <c r="AA37" s="57" t="s">
        <v>3</v>
      </c>
      <c r="AB37" s="57"/>
      <c r="AC37" s="57"/>
      <c r="AD37" s="57"/>
      <c r="AE37" s="57"/>
      <c r="AF37" s="57"/>
      <c r="AG37" s="62"/>
      <c r="AH37" s="62"/>
      <c r="AI37" s="62"/>
      <c r="AJ37" s="62"/>
      <c r="AK37" s="62"/>
      <c r="AL37" s="62"/>
      <c r="AM37" s="62"/>
      <c r="AN37" s="62"/>
      <c r="AO37" s="62"/>
      <c r="AP37" s="62"/>
      <c r="AQ37" s="62"/>
      <c r="AR37" s="62"/>
      <c r="AS37" s="62"/>
      <c r="AT37" s="62"/>
      <c r="AU37" s="62"/>
      <c r="AV37" s="62"/>
      <c r="AW37" s="62"/>
      <c r="AX37" s="62"/>
      <c r="AY37" s="62"/>
      <c r="AZ37" s="62"/>
      <c r="BA37" s="61"/>
      <c r="BB37" s="61"/>
      <c r="BC37" s="61"/>
      <c r="BD37" s="61"/>
      <c r="BE37" s="61"/>
      <c r="BF37" s="61"/>
      <c r="BG37" s="61"/>
      <c r="BH37" s="61"/>
      <c r="BI37" s="61"/>
      <c r="BJ37" s="61"/>
      <c r="BK37" s="61"/>
      <c r="BL37" s="61"/>
    </row>
    <row r="38" spans="1:64" s="5" customFormat="1" ht="12">
      <c r="A38" s="43" t="s">
        <v>58</v>
      </c>
      <c r="B38" s="44"/>
      <c r="C38" s="44"/>
      <c r="D38" s="45"/>
      <c r="E38" s="49" t="s">
        <v>59</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60</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61</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62</v>
      </c>
      <c r="B41" s="44"/>
      <c r="C41" s="44"/>
      <c r="D41" s="45"/>
      <c r="E41" s="57" t="s">
        <v>63</v>
      </c>
      <c r="F41" s="57"/>
      <c r="G41" s="57"/>
      <c r="H41" s="57"/>
      <c r="I41" s="57"/>
      <c r="J41" s="57"/>
      <c r="K41" s="57"/>
      <c r="L41" s="57"/>
      <c r="M41" s="57"/>
      <c r="N41" s="57"/>
      <c r="O41" s="57"/>
      <c r="P41" s="57"/>
      <c r="Q41" s="57"/>
      <c r="R41" s="57"/>
      <c r="S41" s="57"/>
      <c r="T41" s="57"/>
      <c r="U41" s="57"/>
      <c r="V41" s="57"/>
      <c r="W41" s="57"/>
      <c r="X41" s="57"/>
      <c r="Y41" s="57"/>
      <c r="Z41" s="57"/>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46"/>
      <c r="B42" s="47"/>
      <c r="C42" s="47"/>
      <c r="D42" s="48"/>
      <c r="E42" s="57" t="s">
        <v>64</v>
      </c>
      <c r="F42" s="57"/>
      <c r="G42" s="57"/>
      <c r="H42" s="57"/>
      <c r="I42" s="57"/>
      <c r="J42" s="57"/>
      <c r="K42" s="57"/>
      <c r="L42" s="57"/>
      <c r="M42" s="57"/>
      <c r="N42" s="57"/>
      <c r="O42" s="57"/>
      <c r="P42" s="57"/>
      <c r="Q42" s="57"/>
      <c r="R42" s="57"/>
      <c r="S42" s="57"/>
      <c r="T42" s="57"/>
      <c r="U42" s="57"/>
      <c r="V42" s="57"/>
      <c r="W42" s="57"/>
      <c r="X42" s="57"/>
      <c r="Y42" s="57"/>
      <c r="Z42" s="57"/>
      <c r="AA42" s="53"/>
      <c r="AB42" s="54"/>
      <c r="AC42" s="54"/>
      <c r="AD42" s="54"/>
      <c r="AE42" s="54"/>
      <c r="AF42" s="55"/>
      <c r="AG42" s="37"/>
      <c r="AH42" s="38"/>
      <c r="AI42" s="38"/>
      <c r="AJ42" s="38"/>
      <c r="AK42" s="38"/>
      <c r="AL42" s="38"/>
      <c r="AM42" s="38"/>
      <c r="AN42" s="38"/>
      <c r="AO42" s="38"/>
      <c r="AP42" s="39"/>
      <c r="AQ42" s="37"/>
      <c r="AR42" s="38"/>
      <c r="AS42" s="38"/>
      <c r="AT42" s="38"/>
      <c r="AU42" s="38"/>
      <c r="AV42" s="38"/>
      <c r="AW42" s="38"/>
      <c r="AX42" s="38"/>
      <c r="AY42" s="38"/>
      <c r="AZ42" s="39"/>
      <c r="BA42" s="30"/>
      <c r="BB42" s="31"/>
      <c r="BC42" s="31"/>
      <c r="BD42" s="31"/>
      <c r="BE42" s="31"/>
      <c r="BF42" s="31"/>
      <c r="BG42" s="31"/>
      <c r="BH42" s="31"/>
      <c r="BI42" s="31"/>
      <c r="BJ42" s="31"/>
      <c r="BK42" s="31"/>
      <c r="BL42" s="32"/>
    </row>
    <row r="43" spans="1:64" s="5" customFormat="1" ht="12">
      <c r="A43" s="43" t="s">
        <v>65</v>
      </c>
      <c r="B43" s="44"/>
      <c r="C43" s="44"/>
      <c r="D43" s="45"/>
      <c r="E43" s="49" t="s">
        <v>66</v>
      </c>
      <c r="F43" s="49"/>
      <c r="G43" s="49"/>
      <c r="H43" s="49"/>
      <c r="I43" s="49"/>
      <c r="J43" s="49"/>
      <c r="K43" s="49"/>
      <c r="L43" s="49"/>
      <c r="M43" s="49"/>
      <c r="N43" s="49"/>
      <c r="O43" s="49"/>
      <c r="P43" s="49"/>
      <c r="Q43" s="49"/>
      <c r="R43" s="49"/>
      <c r="S43" s="49"/>
      <c r="T43" s="49"/>
      <c r="U43" s="49"/>
      <c r="V43" s="49"/>
      <c r="W43" s="49"/>
      <c r="X43" s="49"/>
      <c r="Y43" s="49"/>
      <c r="Z43" s="49"/>
      <c r="AA43" s="50" t="s">
        <v>3</v>
      </c>
      <c r="AB43" s="51"/>
      <c r="AC43" s="51"/>
      <c r="AD43" s="51"/>
      <c r="AE43" s="51"/>
      <c r="AF43" s="52"/>
      <c r="AG43" s="34"/>
      <c r="AH43" s="35"/>
      <c r="AI43" s="35"/>
      <c r="AJ43" s="35"/>
      <c r="AK43" s="35"/>
      <c r="AL43" s="35"/>
      <c r="AM43" s="35"/>
      <c r="AN43" s="35"/>
      <c r="AO43" s="35"/>
      <c r="AP43" s="36"/>
      <c r="AQ43" s="34"/>
      <c r="AR43" s="35"/>
      <c r="AS43" s="35"/>
      <c r="AT43" s="35"/>
      <c r="AU43" s="35"/>
      <c r="AV43" s="35"/>
      <c r="AW43" s="35"/>
      <c r="AX43" s="35"/>
      <c r="AY43" s="35"/>
      <c r="AZ43" s="36"/>
      <c r="BA43" s="27"/>
      <c r="BB43" s="28"/>
      <c r="BC43" s="28"/>
      <c r="BD43" s="28"/>
      <c r="BE43" s="28"/>
      <c r="BF43" s="28"/>
      <c r="BG43" s="28"/>
      <c r="BH43" s="28"/>
      <c r="BI43" s="28"/>
      <c r="BJ43" s="28"/>
      <c r="BK43" s="28"/>
      <c r="BL43" s="29"/>
    </row>
    <row r="44" spans="1:64" s="5" customFormat="1" ht="12">
      <c r="A44" s="65"/>
      <c r="B44" s="66"/>
      <c r="C44" s="66"/>
      <c r="D44" s="67"/>
      <c r="E44" s="57" t="s">
        <v>67</v>
      </c>
      <c r="F44" s="57"/>
      <c r="G44" s="57"/>
      <c r="H44" s="57"/>
      <c r="I44" s="57"/>
      <c r="J44" s="57"/>
      <c r="K44" s="57"/>
      <c r="L44" s="57"/>
      <c r="M44" s="57"/>
      <c r="N44" s="57"/>
      <c r="O44" s="57"/>
      <c r="P44" s="57"/>
      <c r="Q44" s="57"/>
      <c r="R44" s="57"/>
      <c r="S44" s="57"/>
      <c r="T44" s="57"/>
      <c r="U44" s="57"/>
      <c r="V44" s="57"/>
      <c r="W44" s="57"/>
      <c r="X44" s="57"/>
      <c r="Y44" s="57"/>
      <c r="Z44" s="57"/>
      <c r="AA44" s="75"/>
      <c r="AB44" s="76"/>
      <c r="AC44" s="76"/>
      <c r="AD44" s="76"/>
      <c r="AE44" s="76"/>
      <c r="AF44" s="77"/>
      <c r="AG44" s="72"/>
      <c r="AH44" s="73"/>
      <c r="AI44" s="73"/>
      <c r="AJ44" s="73"/>
      <c r="AK44" s="73"/>
      <c r="AL44" s="73"/>
      <c r="AM44" s="73"/>
      <c r="AN44" s="73"/>
      <c r="AO44" s="73"/>
      <c r="AP44" s="74"/>
      <c r="AQ44" s="72"/>
      <c r="AR44" s="73"/>
      <c r="AS44" s="73"/>
      <c r="AT44" s="73"/>
      <c r="AU44" s="73"/>
      <c r="AV44" s="73"/>
      <c r="AW44" s="73"/>
      <c r="AX44" s="73"/>
      <c r="AY44" s="73"/>
      <c r="AZ44" s="74"/>
      <c r="BA44" s="68"/>
      <c r="BB44" s="69"/>
      <c r="BC44" s="69"/>
      <c r="BD44" s="69"/>
      <c r="BE44" s="69"/>
      <c r="BF44" s="69"/>
      <c r="BG44" s="69"/>
      <c r="BH44" s="69"/>
      <c r="BI44" s="69"/>
      <c r="BJ44" s="69"/>
      <c r="BK44" s="69"/>
      <c r="BL44" s="70"/>
    </row>
    <row r="45" spans="1:64" s="5" customFormat="1" ht="12">
      <c r="A45" s="46"/>
      <c r="B45" s="47"/>
      <c r="C45" s="47"/>
      <c r="D45" s="48"/>
      <c r="E45" s="56" t="s">
        <v>68</v>
      </c>
      <c r="F45" s="56"/>
      <c r="G45" s="56"/>
      <c r="H45" s="56"/>
      <c r="I45" s="56"/>
      <c r="J45" s="56"/>
      <c r="K45" s="56"/>
      <c r="L45" s="56"/>
      <c r="M45" s="56"/>
      <c r="N45" s="56"/>
      <c r="O45" s="56"/>
      <c r="P45" s="56"/>
      <c r="Q45" s="56"/>
      <c r="R45" s="56"/>
      <c r="S45" s="56"/>
      <c r="T45" s="56"/>
      <c r="U45" s="56"/>
      <c r="V45" s="56"/>
      <c r="W45" s="56"/>
      <c r="X45" s="56"/>
      <c r="Y45" s="56"/>
      <c r="Z45" s="56"/>
      <c r="AA45" s="53"/>
      <c r="AB45" s="54"/>
      <c r="AC45" s="54"/>
      <c r="AD45" s="54"/>
      <c r="AE45" s="54"/>
      <c r="AF45" s="55"/>
      <c r="AG45" s="37"/>
      <c r="AH45" s="38"/>
      <c r="AI45" s="38"/>
      <c r="AJ45" s="38"/>
      <c r="AK45" s="38"/>
      <c r="AL45" s="38"/>
      <c r="AM45" s="38"/>
      <c r="AN45" s="38"/>
      <c r="AO45" s="38"/>
      <c r="AP45" s="39"/>
      <c r="AQ45" s="37"/>
      <c r="AR45" s="38"/>
      <c r="AS45" s="38"/>
      <c r="AT45" s="38"/>
      <c r="AU45" s="38"/>
      <c r="AV45" s="38"/>
      <c r="AW45" s="38"/>
      <c r="AX45" s="38"/>
      <c r="AY45" s="38"/>
      <c r="AZ45" s="39"/>
      <c r="BA45" s="30"/>
      <c r="BB45" s="31"/>
      <c r="BC45" s="31"/>
      <c r="BD45" s="31"/>
      <c r="BE45" s="31"/>
      <c r="BF45" s="31"/>
      <c r="BG45" s="31"/>
      <c r="BH45" s="31"/>
      <c r="BI45" s="31"/>
      <c r="BJ45" s="31"/>
      <c r="BK45" s="31"/>
      <c r="BL45" s="32"/>
    </row>
    <row r="46" spans="1:64" s="5" customFormat="1" ht="12">
      <c r="A46" s="43" t="s">
        <v>32</v>
      </c>
      <c r="B46" s="44"/>
      <c r="C46" s="44"/>
      <c r="D46" s="45"/>
      <c r="E46" s="49" t="s">
        <v>66</v>
      </c>
      <c r="F46" s="49"/>
      <c r="G46" s="49"/>
      <c r="H46" s="49"/>
      <c r="I46" s="49"/>
      <c r="J46" s="49"/>
      <c r="K46" s="49"/>
      <c r="L46" s="49"/>
      <c r="M46" s="49"/>
      <c r="N46" s="49"/>
      <c r="O46" s="49"/>
      <c r="P46" s="49"/>
      <c r="Q46" s="49"/>
      <c r="R46" s="49"/>
      <c r="S46" s="49"/>
      <c r="T46" s="49"/>
      <c r="U46" s="49"/>
      <c r="V46" s="49"/>
      <c r="W46" s="49"/>
      <c r="X46" s="49"/>
      <c r="Y46" s="49"/>
      <c r="Z46" s="49"/>
      <c r="AA46" s="50" t="s">
        <v>3</v>
      </c>
      <c r="AB46" s="51"/>
      <c r="AC46" s="51"/>
      <c r="AD46" s="51"/>
      <c r="AE46" s="51"/>
      <c r="AF46" s="52"/>
      <c r="AG46" s="34"/>
      <c r="AH46" s="35"/>
      <c r="AI46" s="35"/>
      <c r="AJ46" s="35"/>
      <c r="AK46" s="35"/>
      <c r="AL46" s="35"/>
      <c r="AM46" s="35"/>
      <c r="AN46" s="35"/>
      <c r="AO46" s="35"/>
      <c r="AP46" s="36"/>
      <c r="AQ46" s="34"/>
      <c r="AR46" s="35"/>
      <c r="AS46" s="35"/>
      <c r="AT46" s="35"/>
      <c r="AU46" s="35"/>
      <c r="AV46" s="35"/>
      <c r="AW46" s="35"/>
      <c r="AX46" s="35"/>
      <c r="AY46" s="35"/>
      <c r="AZ46" s="36"/>
      <c r="BA46" s="27"/>
      <c r="BB46" s="28"/>
      <c r="BC46" s="28"/>
      <c r="BD46" s="28"/>
      <c r="BE46" s="28"/>
      <c r="BF46" s="28"/>
      <c r="BG46" s="28"/>
      <c r="BH46" s="28"/>
      <c r="BI46" s="28"/>
      <c r="BJ46" s="28"/>
      <c r="BK46" s="28"/>
      <c r="BL46" s="29"/>
    </row>
    <row r="47" spans="1:64" s="5" customFormat="1" ht="12">
      <c r="A47" s="65"/>
      <c r="B47" s="66"/>
      <c r="C47" s="66"/>
      <c r="D47" s="67"/>
      <c r="E47" s="57" t="s">
        <v>67</v>
      </c>
      <c r="F47" s="57"/>
      <c r="G47" s="57"/>
      <c r="H47" s="57"/>
      <c r="I47" s="57"/>
      <c r="J47" s="57"/>
      <c r="K47" s="57"/>
      <c r="L47" s="57"/>
      <c r="M47" s="57"/>
      <c r="N47" s="57"/>
      <c r="O47" s="57"/>
      <c r="P47" s="57"/>
      <c r="Q47" s="57"/>
      <c r="R47" s="57"/>
      <c r="S47" s="57"/>
      <c r="T47" s="57"/>
      <c r="U47" s="57"/>
      <c r="V47" s="57"/>
      <c r="W47" s="57"/>
      <c r="X47" s="57"/>
      <c r="Y47" s="57"/>
      <c r="Z47" s="57"/>
      <c r="AA47" s="75"/>
      <c r="AB47" s="76"/>
      <c r="AC47" s="76"/>
      <c r="AD47" s="76"/>
      <c r="AE47" s="76"/>
      <c r="AF47" s="77"/>
      <c r="AG47" s="72"/>
      <c r="AH47" s="73"/>
      <c r="AI47" s="73"/>
      <c r="AJ47" s="73"/>
      <c r="AK47" s="73"/>
      <c r="AL47" s="73"/>
      <c r="AM47" s="73"/>
      <c r="AN47" s="73"/>
      <c r="AO47" s="73"/>
      <c r="AP47" s="74"/>
      <c r="AQ47" s="72"/>
      <c r="AR47" s="73"/>
      <c r="AS47" s="73"/>
      <c r="AT47" s="73"/>
      <c r="AU47" s="73"/>
      <c r="AV47" s="73"/>
      <c r="AW47" s="73"/>
      <c r="AX47" s="73"/>
      <c r="AY47" s="73"/>
      <c r="AZ47" s="74"/>
      <c r="BA47" s="68"/>
      <c r="BB47" s="69"/>
      <c r="BC47" s="69"/>
      <c r="BD47" s="69"/>
      <c r="BE47" s="69"/>
      <c r="BF47" s="69"/>
      <c r="BG47" s="69"/>
      <c r="BH47" s="69"/>
      <c r="BI47" s="69"/>
      <c r="BJ47" s="69"/>
      <c r="BK47" s="69"/>
      <c r="BL47" s="70"/>
    </row>
    <row r="48" spans="1:64" s="5" customFormat="1" ht="12">
      <c r="A48" s="46"/>
      <c r="B48" s="47"/>
      <c r="C48" s="47"/>
      <c r="D48" s="48"/>
      <c r="E48" s="56" t="s">
        <v>69</v>
      </c>
      <c r="F48" s="56"/>
      <c r="G48" s="56"/>
      <c r="H48" s="56"/>
      <c r="I48" s="56"/>
      <c r="J48" s="56"/>
      <c r="K48" s="56"/>
      <c r="L48" s="56"/>
      <c r="M48" s="56"/>
      <c r="N48" s="56"/>
      <c r="O48" s="56"/>
      <c r="P48" s="56"/>
      <c r="Q48" s="56"/>
      <c r="R48" s="56"/>
      <c r="S48" s="56"/>
      <c r="T48" s="56"/>
      <c r="U48" s="56"/>
      <c r="V48" s="56"/>
      <c r="W48" s="56"/>
      <c r="X48" s="56"/>
      <c r="Y48" s="56"/>
      <c r="Z48" s="56"/>
      <c r="AA48" s="53"/>
      <c r="AB48" s="54"/>
      <c r="AC48" s="54"/>
      <c r="AD48" s="54"/>
      <c r="AE48" s="54"/>
      <c r="AF48" s="55"/>
      <c r="AG48" s="37"/>
      <c r="AH48" s="38"/>
      <c r="AI48" s="38"/>
      <c r="AJ48" s="38"/>
      <c r="AK48" s="38"/>
      <c r="AL48" s="38"/>
      <c r="AM48" s="38"/>
      <c r="AN48" s="38"/>
      <c r="AO48" s="38"/>
      <c r="AP48" s="39"/>
      <c r="AQ48" s="37"/>
      <c r="AR48" s="38"/>
      <c r="AS48" s="38"/>
      <c r="AT48" s="38"/>
      <c r="AU48" s="38"/>
      <c r="AV48" s="38"/>
      <c r="AW48" s="38"/>
      <c r="AX48" s="38"/>
      <c r="AY48" s="38"/>
      <c r="AZ48" s="39"/>
      <c r="BA48" s="30"/>
      <c r="BB48" s="31"/>
      <c r="BC48" s="31"/>
      <c r="BD48" s="31"/>
      <c r="BE48" s="31"/>
      <c r="BF48" s="31"/>
      <c r="BG48" s="31"/>
      <c r="BH48" s="31"/>
      <c r="BI48" s="31"/>
      <c r="BJ48" s="31"/>
      <c r="BK48" s="31"/>
      <c r="BL48" s="32"/>
    </row>
    <row r="49" spans="1:64" s="3" customFormat="1" ht="15.6"/>
    <row r="50" spans="1:64" s="5" customFormat="1" ht="12">
      <c r="A50" s="5" t="s">
        <v>16</v>
      </c>
    </row>
    <row r="51" spans="1:64" s="5" customFormat="1" ht="36" customHeight="1">
      <c r="A51" s="71" t="s">
        <v>70</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2" spans="1:64" s="5" customFormat="1" ht="24" customHeight="1">
      <c r="A52" s="71" t="s">
        <v>71</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row>
    <row r="53" spans="1:64" s="5" customFormat="1" ht="24" customHeight="1">
      <c r="A53" s="71" t="s">
        <v>72</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64" s="5" customFormat="1" ht="12"/>
    <row r="55" spans="1:64" s="5" customFormat="1" ht="12"/>
    <row r="56" spans="1:64" s="5" customFormat="1" ht="12"/>
    <row r="57" spans="1:64" s="5" customFormat="1" ht="12"/>
  </sheetData>
  <mergeCells count="168">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Q21:AZ22"/>
    <mergeCell ref="AA21:AF22"/>
    <mergeCell ref="AG21:AP22"/>
    <mergeCell ref="AA23:AF23"/>
    <mergeCell ref="E22:Z22"/>
    <mergeCell ref="A21:D22"/>
    <mergeCell ref="E21:Z21"/>
    <mergeCell ref="E20:Z20"/>
    <mergeCell ref="A20:D20"/>
    <mergeCell ref="AA20:AF20"/>
    <mergeCell ref="AG23:AP23"/>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6"/>
    <row r="11" spans="1:64" s="3" customFormat="1" ht="15.6"/>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34"/>
      <c r="AH18" s="35"/>
      <c r="AI18" s="35"/>
      <c r="AJ18" s="35"/>
      <c r="AK18" s="35"/>
      <c r="AL18" s="35"/>
      <c r="AM18" s="35"/>
      <c r="AN18" s="35"/>
      <c r="AO18" s="35"/>
      <c r="AP18" s="36"/>
      <c r="AQ18" s="34"/>
      <c r="AR18" s="35"/>
      <c r="AS18" s="35"/>
      <c r="AT18" s="35"/>
      <c r="AU18" s="35"/>
      <c r="AV18" s="35"/>
      <c r="AW18" s="35"/>
      <c r="AX18" s="35"/>
      <c r="AY18" s="35"/>
      <c r="AZ18" s="36"/>
      <c r="BA18" s="27"/>
      <c r="BB18" s="28"/>
      <c r="BC18" s="28"/>
      <c r="BD18" s="28"/>
      <c r="BE18" s="28"/>
      <c r="BF18" s="28"/>
      <c r="BG18" s="28"/>
      <c r="BH18" s="28"/>
      <c r="BI18" s="28"/>
      <c r="BJ18" s="28"/>
      <c r="BK18" s="28"/>
      <c r="BL18" s="29"/>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37"/>
      <c r="AH19" s="38"/>
      <c r="AI19" s="38"/>
      <c r="AJ19" s="38"/>
      <c r="AK19" s="38"/>
      <c r="AL19" s="38"/>
      <c r="AM19" s="38"/>
      <c r="AN19" s="38"/>
      <c r="AO19" s="38"/>
      <c r="AP19" s="39"/>
      <c r="AQ19" s="37"/>
      <c r="AR19" s="38"/>
      <c r="AS19" s="38"/>
      <c r="AT19" s="38"/>
      <c r="AU19" s="38"/>
      <c r="AV19" s="38"/>
      <c r="AW19" s="38"/>
      <c r="AX19" s="38"/>
      <c r="AY19" s="38"/>
      <c r="AZ19" s="39"/>
      <c r="BA19" s="30"/>
      <c r="BB19" s="31"/>
      <c r="BC19" s="31"/>
      <c r="BD19" s="31"/>
      <c r="BE19" s="31"/>
      <c r="BF19" s="31"/>
      <c r="BG19" s="31"/>
      <c r="BH19" s="31"/>
      <c r="BI19" s="31"/>
      <c r="BJ19" s="31"/>
      <c r="BK19" s="31"/>
      <c r="BL19" s="32"/>
    </row>
    <row r="20" spans="1:64" s="5" customFormat="1" ht="1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63"/>
      <c r="AH20" s="63"/>
      <c r="AI20" s="63"/>
      <c r="AJ20" s="63"/>
      <c r="AK20" s="63"/>
      <c r="AL20" s="63"/>
      <c r="AM20" s="63"/>
      <c r="AN20" s="63"/>
      <c r="AO20" s="63"/>
      <c r="AP20" s="63"/>
      <c r="AQ20" s="63"/>
      <c r="AR20" s="63"/>
      <c r="AS20" s="63"/>
      <c r="AT20" s="63"/>
      <c r="AU20" s="63"/>
      <c r="AV20" s="63"/>
      <c r="AW20" s="63"/>
      <c r="AX20" s="63"/>
      <c r="AY20" s="63"/>
      <c r="AZ20" s="63"/>
      <c r="BA20" s="60"/>
      <c r="BB20" s="60"/>
      <c r="BC20" s="60"/>
      <c r="BD20" s="60"/>
      <c r="BE20" s="60"/>
      <c r="BF20" s="60"/>
      <c r="BG20" s="60"/>
      <c r="BH20" s="60"/>
      <c r="BI20" s="60"/>
      <c r="BJ20" s="60"/>
      <c r="BK20" s="60"/>
      <c r="BL20" s="60"/>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62"/>
      <c r="AH21" s="62"/>
      <c r="AI21" s="62"/>
      <c r="AJ21" s="62"/>
      <c r="AK21" s="62"/>
      <c r="AL21" s="62"/>
      <c r="AM21" s="62"/>
      <c r="AN21" s="62"/>
      <c r="AO21" s="62"/>
      <c r="AP21" s="62"/>
      <c r="AQ21" s="62"/>
      <c r="AR21" s="62"/>
      <c r="AS21" s="62"/>
      <c r="AT21" s="62"/>
      <c r="AU21" s="62"/>
      <c r="AV21" s="62"/>
      <c r="AW21" s="62"/>
      <c r="AX21" s="62"/>
      <c r="AY21" s="62"/>
      <c r="AZ21" s="62"/>
      <c r="BA21" s="61"/>
      <c r="BB21" s="61"/>
      <c r="BC21" s="61"/>
      <c r="BD21" s="61"/>
      <c r="BE21" s="61"/>
      <c r="BF21" s="61"/>
      <c r="BG21" s="61"/>
      <c r="BH21" s="61"/>
      <c r="BI21" s="61"/>
      <c r="BJ21" s="61"/>
      <c r="BK21" s="61"/>
      <c r="BL21" s="61"/>
    </row>
    <row r="22" spans="1:64" s="5" customFormat="1" ht="1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34"/>
      <c r="AH22" s="35"/>
      <c r="AI22" s="35"/>
      <c r="AJ22" s="35"/>
      <c r="AK22" s="35"/>
      <c r="AL22" s="35"/>
      <c r="AM22" s="35"/>
      <c r="AN22" s="35"/>
      <c r="AO22" s="35"/>
      <c r="AP22" s="36"/>
      <c r="AQ22" s="34"/>
      <c r="AR22" s="35"/>
      <c r="AS22" s="35"/>
      <c r="AT22" s="35"/>
      <c r="AU22" s="35"/>
      <c r="AV22" s="35"/>
      <c r="AW22" s="35"/>
      <c r="AX22" s="35"/>
      <c r="AY22" s="35"/>
      <c r="AZ22" s="36"/>
      <c r="BA22" s="27"/>
      <c r="BB22" s="28"/>
      <c r="BC22" s="28"/>
      <c r="BD22" s="28"/>
      <c r="BE22" s="28"/>
      <c r="BF22" s="28"/>
      <c r="BG22" s="28"/>
      <c r="BH22" s="28"/>
      <c r="BI22" s="28"/>
      <c r="BJ22" s="28"/>
      <c r="BK22" s="28"/>
      <c r="BL22" s="29"/>
    </row>
    <row r="23" spans="1:64" s="5" customFormat="1" ht="15" customHeight="1">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63"/>
      <c r="AH23" s="63"/>
      <c r="AI23" s="63"/>
      <c r="AJ23" s="63"/>
      <c r="AK23" s="63"/>
      <c r="AL23" s="63"/>
      <c r="AM23" s="63"/>
      <c r="AN23" s="63"/>
      <c r="AO23" s="63"/>
      <c r="AP23" s="63"/>
      <c r="AQ23" s="63"/>
      <c r="AR23" s="63"/>
      <c r="AS23" s="63"/>
      <c r="AT23" s="63"/>
      <c r="AU23" s="63"/>
      <c r="AV23" s="63"/>
      <c r="AW23" s="63"/>
      <c r="AX23" s="63"/>
      <c r="AY23" s="63"/>
      <c r="AZ23" s="63"/>
      <c r="BA23" s="60"/>
      <c r="BB23" s="60"/>
      <c r="BC23" s="60"/>
      <c r="BD23" s="60"/>
      <c r="BE23" s="60"/>
      <c r="BF23" s="60"/>
      <c r="BG23" s="60"/>
      <c r="BH23" s="60"/>
      <c r="BI23" s="60"/>
      <c r="BJ23" s="60"/>
      <c r="BK23" s="60"/>
      <c r="BL23" s="60"/>
    </row>
    <row r="24" spans="1:64" s="5" customFormat="1" ht="1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34"/>
      <c r="AH25" s="35"/>
      <c r="AI25" s="35"/>
      <c r="AJ25" s="35"/>
      <c r="AK25" s="35"/>
      <c r="AL25" s="35"/>
      <c r="AM25" s="35"/>
      <c r="AN25" s="35"/>
      <c r="AO25" s="35"/>
      <c r="AP25" s="36"/>
      <c r="AQ25" s="34"/>
      <c r="AR25" s="35"/>
      <c r="AS25" s="35"/>
      <c r="AT25" s="35"/>
      <c r="AU25" s="35"/>
      <c r="AV25" s="35"/>
      <c r="AW25" s="35"/>
      <c r="AX25" s="35"/>
      <c r="AY25" s="35"/>
      <c r="AZ25" s="36"/>
      <c r="BA25" s="27"/>
      <c r="BB25" s="28"/>
      <c r="BC25" s="28"/>
      <c r="BD25" s="28"/>
      <c r="BE25" s="28"/>
      <c r="BF25" s="28"/>
      <c r="BG25" s="28"/>
      <c r="BH25" s="28"/>
      <c r="BI25" s="28"/>
      <c r="BJ25" s="28"/>
      <c r="BK25" s="28"/>
      <c r="BL25" s="29"/>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37"/>
      <c r="AH26" s="38"/>
      <c r="AI26" s="38"/>
      <c r="AJ26" s="38"/>
      <c r="AK26" s="38"/>
      <c r="AL26" s="38"/>
      <c r="AM26" s="38"/>
      <c r="AN26" s="38"/>
      <c r="AO26" s="38"/>
      <c r="AP26" s="39"/>
      <c r="AQ26" s="37"/>
      <c r="AR26" s="38"/>
      <c r="AS26" s="38"/>
      <c r="AT26" s="38"/>
      <c r="AU26" s="38"/>
      <c r="AV26" s="38"/>
      <c r="AW26" s="38"/>
      <c r="AX26" s="38"/>
      <c r="AY26" s="38"/>
      <c r="AZ26" s="39"/>
      <c r="BA26" s="30"/>
      <c r="BB26" s="31"/>
      <c r="BC26" s="31"/>
      <c r="BD26" s="31"/>
      <c r="BE26" s="31"/>
      <c r="BF26" s="31"/>
      <c r="BG26" s="31"/>
      <c r="BH26" s="31"/>
      <c r="BI26" s="31"/>
      <c r="BJ26" s="31"/>
      <c r="BK26" s="31"/>
      <c r="BL26" s="32"/>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72"/>
      <c r="AH33" s="73"/>
      <c r="AI33" s="73"/>
      <c r="AJ33" s="73"/>
      <c r="AK33" s="73"/>
      <c r="AL33" s="73"/>
      <c r="AM33" s="73"/>
      <c r="AN33" s="73"/>
      <c r="AO33" s="73"/>
      <c r="AP33" s="74"/>
      <c r="AQ33" s="72"/>
      <c r="AR33" s="73"/>
      <c r="AS33" s="73"/>
      <c r="AT33" s="73"/>
      <c r="AU33" s="73"/>
      <c r="AV33" s="73"/>
      <c r="AW33" s="73"/>
      <c r="AX33" s="73"/>
      <c r="AY33" s="73"/>
      <c r="AZ33" s="74"/>
      <c r="BA33" s="68"/>
      <c r="BB33" s="69"/>
      <c r="BC33" s="69"/>
      <c r="BD33" s="69"/>
      <c r="BE33" s="69"/>
      <c r="BF33" s="69"/>
      <c r="BG33" s="69"/>
      <c r="BH33" s="69"/>
      <c r="BI33" s="69"/>
      <c r="BJ33" s="69"/>
      <c r="BK33" s="69"/>
      <c r="BL33" s="70"/>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37"/>
      <c r="AH34" s="38"/>
      <c r="AI34" s="38"/>
      <c r="AJ34" s="38"/>
      <c r="AK34" s="38"/>
      <c r="AL34" s="38"/>
      <c r="AM34" s="38"/>
      <c r="AN34" s="38"/>
      <c r="AO34" s="38"/>
      <c r="AP34" s="39"/>
      <c r="AQ34" s="37"/>
      <c r="AR34" s="38"/>
      <c r="AS34" s="38"/>
      <c r="AT34" s="38"/>
      <c r="AU34" s="38"/>
      <c r="AV34" s="38"/>
      <c r="AW34" s="38"/>
      <c r="AX34" s="38"/>
      <c r="AY34" s="38"/>
      <c r="AZ34" s="39"/>
      <c r="BA34" s="30"/>
      <c r="BB34" s="31"/>
      <c r="BC34" s="31"/>
      <c r="BD34" s="31"/>
      <c r="BE34" s="31"/>
      <c r="BF34" s="31"/>
      <c r="BG34" s="31"/>
      <c r="BH34" s="31"/>
      <c r="BI34" s="31"/>
      <c r="BJ34" s="31"/>
      <c r="BK34" s="31"/>
      <c r="BL34" s="32"/>
    </row>
    <row r="35" spans="1:64" s="5" customFormat="1" ht="1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63"/>
      <c r="AH35" s="63"/>
      <c r="AI35" s="63"/>
      <c r="AJ35" s="63"/>
      <c r="AK35" s="63"/>
      <c r="AL35" s="63"/>
      <c r="AM35" s="63"/>
      <c r="AN35" s="63"/>
      <c r="AO35" s="63"/>
      <c r="AP35" s="63"/>
      <c r="AQ35" s="63"/>
      <c r="AR35" s="63"/>
      <c r="AS35" s="63"/>
      <c r="AT35" s="63"/>
      <c r="AU35" s="63"/>
      <c r="AV35" s="63"/>
      <c r="AW35" s="63"/>
      <c r="AX35" s="63"/>
      <c r="AY35" s="63"/>
      <c r="AZ35" s="63"/>
      <c r="BA35" s="60"/>
      <c r="BB35" s="60"/>
      <c r="BC35" s="60"/>
      <c r="BD35" s="60"/>
      <c r="BE35" s="60"/>
      <c r="BF35" s="60"/>
      <c r="BG35" s="60"/>
      <c r="BH35" s="60"/>
      <c r="BI35" s="60"/>
      <c r="BJ35" s="60"/>
      <c r="BK35" s="60"/>
      <c r="BL35" s="60"/>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34"/>
      <c r="AH36" s="35"/>
      <c r="AI36" s="35"/>
      <c r="AJ36" s="35"/>
      <c r="AK36" s="35"/>
      <c r="AL36" s="35"/>
      <c r="AM36" s="35"/>
      <c r="AN36" s="35"/>
      <c r="AO36" s="35"/>
      <c r="AP36" s="36"/>
      <c r="AQ36" s="34"/>
      <c r="AR36" s="35"/>
      <c r="AS36" s="35"/>
      <c r="AT36" s="35"/>
      <c r="AU36" s="35"/>
      <c r="AV36" s="35"/>
      <c r="AW36" s="35"/>
      <c r="AX36" s="35"/>
      <c r="AY36" s="35"/>
      <c r="AZ36" s="36"/>
      <c r="BA36" s="27"/>
      <c r="BB36" s="28"/>
      <c r="BC36" s="28"/>
      <c r="BD36" s="28"/>
      <c r="BE36" s="28"/>
      <c r="BF36" s="28"/>
      <c r="BG36" s="28"/>
      <c r="BH36" s="28"/>
      <c r="BI36" s="28"/>
      <c r="BJ36" s="28"/>
      <c r="BK36" s="28"/>
      <c r="BL36" s="29"/>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37"/>
      <c r="AH37" s="38"/>
      <c r="AI37" s="38"/>
      <c r="AJ37" s="38"/>
      <c r="AK37" s="38"/>
      <c r="AL37" s="38"/>
      <c r="AM37" s="38"/>
      <c r="AN37" s="38"/>
      <c r="AO37" s="38"/>
      <c r="AP37" s="39"/>
      <c r="AQ37" s="37"/>
      <c r="AR37" s="38"/>
      <c r="AS37" s="38"/>
      <c r="AT37" s="38"/>
      <c r="AU37" s="38"/>
      <c r="AV37" s="38"/>
      <c r="AW37" s="38"/>
      <c r="AX37" s="38"/>
      <c r="AY37" s="38"/>
      <c r="AZ37" s="39"/>
      <c r="BA37" s="30"/>
      <c r="BB37" s="31"/>
      <c r="BC37" s="31"/>
      <c r="BD37" s="31"/>
      <c r="BE37" s="31"/>
      <c r="BF37" s="31"/>
      <c r="BG37" s="31"/>
      <c r="BH37" s="31"/>
      <c r="BI37" s="31"/>
      <c r="BJ37" s="31"/>
      <c r="BK37" s="31"/>
      <c r="BL37" s="32"/>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72"/>
      <c r="AH42" s="73"/>
      <c r="AI42" s="73"/>
      <c r="AJ42" s="73"/>
      <c r="AK42" s="73"/>
      <c r="AL42" s="73"/>
      <c r="AM42" s="73"/>
      <c r="AN42" s="73"/>
      <c r="AO42" s="73"/>
      <c r="AP42" s="74"/>
      <c r="AQ42" s="72"/>
      <c r="AR42" s="73"/>
      <c r="AS42" s="73"/>
      <c r="AT42" s="73"/>
      <c r="AU42" s="73"/>
      <c r="AV42" s="73"/>
      <c r="AW42" s="73"/>
      <c r="AX42" s="73"/>
      <c r="AY42" s="73"/>
      <c r="AZ42" s="74"/>
      <c r="BA42" s="68"/>
      <c r="BB42" s="69"/>
      <c r="BC42" s="69"/>
      <c r="BD42" s="69"/>
      <c r="BE42" s="69"/>
      <c r="BF42" s="69"/>
      <c r="BG42" s="69"/>
      <c r="BH42" s="69"/>
      <c r="BI42" s="69"/>
      <c r="BJ42" s="69"/>
      <c r="BK42" s="69"/>
      <c r="BL42" s="70"/>
    </row>
    <row r="43" spans="1:64" s="5" customFormat="1" ht="12">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37"/>
      <c r="AH43" s="38"/>
      <c r="AI43" s="38"/>
      <c r="AJ43" s="38"/>
      <c r="AK43" s="38"/>
      <c r="AL43" s="38"/>
      <c r="AM43" s="38"/>
      <c r="AN43" s="38"/>
      <c r="AO43" s="38"/>
      <c r="AP43" s="39"/>
      <c r="AQ43" s="37"/>
      <c r="AR43" s="38"/>
      <c r="AS43" s="38"/>
      <c r="AT43" s="38"/>
      <c r="AU43" s="38"/>
      <c r="AV43" s="38"/>
      <c r="AW43" s="38"/>
      <c r="AX43" s="38"/>
      <c r="AY43" s="38"/>
      <c r="AZ43" s="39"/>
      <c r="BA43" s="30"/>
      <c r="BB43" s="31"/>
      <c r="BC43" s="31"/>
      <c r="BD43" s="31"/>
      <c r="BE43" s="31"/>
      <c r="BF43" s="31"/>
      <c r="BG43" s="31"/>
      <c r="BH43" s="31"/>
      <c r="BI43" s="31"/>
      <c r="BJ43" s="31"/>
      <c r="BK43" s="31"/>
      <c r="BL43" s="32"/>
    </row>
    <row r="44" spans="1:64" s="3" customFormat="1" ht="15.6"/>
    <row r="45" spans="1:64" s="3" customFormat="1" ht="15.6"/>
    <row r="46" spans="1:64" s="5" customFormat="1" ht="12">
      <c r="A46" s="5" t="s">
        <v>16</v>
      </c>
    </row>
    <row r="47" spans="1:64" s="5" customFormat="1" ht="48" customHeight="1">
      <c r="A47" s="71" t="s">
        <v>95</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3">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28:BL28"/>
    <mergeCell ref="BA30:BL30"/>
    <mergeCell ref="AQ30:AZ30"/>
    <mergeCell ref="AQ27:AZ27"/>
    <mergeCell ref="AQ29:AZ29"/>
    <mergeCell ref="AQ28:AZ28"/>
    <mergeCell ref="AA27:AF27"/>
    <mergeCell ref="E26:Z26"/>
    <mergeCell ref="AA25:AF26"/>
    <mergeCell ref="AG25:AP26"/>
    <mergeCell ref="BA25:BL26"/>
    <mergeCell ref="AQ25:AZ26"/>
    <mergeCell ref="A36:D37"/>
    <mergeCell ref="AA35:AF35"/>
    <mergeCell ref="AG35:AP35"/>
    <mergeCell ref="A32:D34"/>
    <mergeCell ref="E32:Z32"/>
    <mergeCell ref="E33:Z33"/>
    <mergeCell ref="E34:Z34"/>
    <mergeCell ref="A35:D35"/>
    <mergeCell ref="E35:Z35"/>
    <mergeCell ref="AA36:AF37"/>
    <mergeCell ref="AG36:AP37"/>
    <mergeCell ref="E37:Z3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6"/>
    <row r="11" spans="1:64" s="3" customFormat="1" ht="15.6"/>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100</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t="s">
        <v>106</v>
      </c>
      <c r="AH14" s="35"/>
      <c r="AI14" s="35"/>
      <c r="AJ14" s="35"/>
      <c r="AK14" s="35"/>
      <c r="AL14" s="35"/>
      <c r="AM14" s="35"/>
      <c r="AN14" s="35"/>
      <c r="AO14" s="35"/>
      <c r="AP14" s="36"/>
      <c r="AQ14" s="34" t="s">
        <v>106</v>
      </c>
      <c r="AR14" s="35"/>
      <c r="AS14" s="35"/>
      <c r="AT14" s="35"/>
      <c r="AU14" s="35"/>
      <c r="AV14" s="35"/>
      <c r="AW14" s="35"/>
      <c r="AX14" s="35"/>
      <c r="AY14" s="35"/>
      <c r="AZ14" s="36"/>
      <c r="BA14" s="84" t="s">
        <v>106</v>
      </c>
      <c r="BB14" s="85"/>
      <c r="BC14" s="85"/>
      <c r="BD14" s="85"/>
      <c r="BE14" s="85"/>
      <c r="BF14" s="85"/>
      <c r="BG14" s="85"/>
      <c r="BH14" s="85"/>
      <c r="BI14" s="85"/>
      <c r="BJ14" s="85"/>
      <c r="BK14" s="85"/>
      <c r="BL14" s="86"/>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87"/>
      <c r="BB15" s="88"/>
      <c r="BC15" s="88"/>
      <c r="BD15" s="88"/>
      <c r="BE15" s="88"/>
      <c r="BF15" s="88"/>
      <c r="BG15" s="88"/>
      <c r="BH15" s="88"/>
      <c r="BI15" s="88"/>
      <c r="BJ15" s="88"/>
      <c r="BK15" s="88"/>
      <c r="BL15" s="89"/>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81">
        <v>6135.33</v>
      </c>
      <c r="AH16" s="82"/>
      <c r="AI16" s="82"/>
      <c r="AJ16" s="82"/>
      <c r="AK16" s="82"/>
      <c r="AL16" s="82"/>
      <c r="AM16" s="82"/>
      <c r="AN16" s="82"/>
      <c r="AO16" s="82"/>
      <c r="AP16" s="83"/>
      <c r="AQ16" s="81">
        <f>AG16</f>
        <v>6135.33</v>
      </c>
      <c r="AR16" s="82"/>
      <c r="AS16" s="82"/>
      <c r="AT16" s="82"/>
      <c r="AU16" s="82"/>
      <c r="AV16" s="82"/>
      <c r="AW16" s="82"/>
      <c r="AX16" s="82"/>
      <c r="AY16" s="82"/>
      <c r="AZ16" s="83"/>
      <c r="BA16" s="84" t="s">
        <v>106</v>
      </c>
      <c r="BB16" s="85"/>
      <c r="BC16" s="85"/>
      <c r="BD16" s="85"/>
      <c r="BE16" s="85"/>
      <c r="BF16" s="85"/>
      <c r="BG16" s="85"/>
      <c r="BH16" s="85"/>
      <c r="BI16" s="85"/>
      <c r="BJ16" s="85"/>
      <c r="BK16" s="85"/>
      <c r="BL16" s="86"/>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90"/>
      <c r="AH17" s="91"/>
      <c r="AI17" s="91"/>
      <c r="AJ17" s="91"/>
      <c r="AK17" s="91"/>
      <c r="AL17" s="91"/>
      <c r="AM17" s="91"/>
      <c r="AN17" s="91"/>
      <c r="AO17" s="91"/>
      <c r="AP17" s="92"/>
      <c r="AQ17" s="90"/>
      <c r="AR17" s="91"/>
      <c r="AS17" s="91"/>
      <c r="AT17" s="91"/>
      <c r="AU17" s="91"/>
      <c r="AV17" s="91"/>
      <c r="AW17" s="91"/>
      <c r="AX17" s="91"/>
      <c r="AY17" s="91"/>
      <c r="AZ17" s="92"/>
      <c r="BA17" s="87"/>
      <c r="BB17" s="88"/>
      <c r="BC17" s="88"/>
      <c r="BD17" s="88"/>
      <c r="BE17" s="88"/>
      <c r="BF17" s="88"/>
      <c r="BG17" s="88"/>
      <c r="BH17" s="88"/>
      <c r="BI17" s="88"/>
      <c r="BJ17" s="88"/>
      <c r="BK17" s="88"/>
      <c r="BL17" s="89"/>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81">
        <f>AG20+AG22+AG24</f>
        <v>1649.4299999999998</v>
      </c>
      <c r="AH18" s="82"/>
      <c r="AI18" s="82"/>
      <c r="AJ18" s="82"/>
      <c r="AK18" s="82"/>
      <c r="AL18" s="82"/>
      <c r="AM18" s="82"/>
      <c r="AN18" s="82"/>
      <c r="AO18" s="82"/>
      <c r="AP18" s="83"/>
      <c r="AQ18" s="81">
        <f>AQ20+AQ22+AQ24</f>
        <v>3774.83</v>
      </c>
      <c r="AR18" s="82"/>
      <c r="AS18" s="82"/>
      <c r="AT18" s="82"/>
      <c r="AU18" s="82"/>
      <c r="AV18" s="82"/>
      <c r="AW18" s="82"/>
      <c r="AX18" s="82"/>
      <c r="AY18" s="82"/>
      <c r="AZ18" s="83"/>
      <c r="BA18" s="84" t="s">
        <v>106</v>
      </c>
      <c r="BB18" s="85"/>
      <c r="BC18" s="85"/>
      <c r="BD18" s="85"/>
      <c r="BE18" s="85"/>
      <c r="BF18" s="85"/>
      <c r="BG18" s="85"/>
      <c r="BH18" s="85"/>
      <c r="BI18" s="85"/>
      <c r="BJ18" s="85"/>
      <c r="BK18" s="85"/>
      <c r="BL18" s="86"/>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90"/>
      <c r="AH19" s="91"/>
      <c r="AI19" s="91"/>
      <c r="AJ19" s="91"/>
      <c r="AK19" s="91"/>
      <c r="AL19" s="91"/>
      <c r="AM19" s="91"/>
      <c r="AN19" s="91"/>
      <c r="AO19" s="91"/>
      <c r="AP19" s="92"/>
      <c r="AQ19" s="90"/>
      <c r="AR19" s="91"/>
      <c r="AS19" s="91"/>
      <c r="AT19" s="91"/>
      <c r="AU19" s="91"/>
      <c r="AV19" s="91"/>
      <c r="AW19" s="91"/>
      <c r="AX19" s="91"/>
      <c r="AY19" s="91"/>
      <c r="AZ19" s="92"/>
      <c r="BA19" s="87"/>
      <c r="BB19" s="88"/>
      <c r="BC19" s="88"/>
      <c r="BD19" s="88"/>
      <c r="BE19" s="88"/>
      <c r="BF19" s="88"/>
      <c r="BG19" s="88"/>
      <c r="BH19" s="88"/>
      <c r="BI19" s="88"/>
      <c r="BJ19" s="88"/>
      <c r="BK19" s="88"/>
      <c r="BL19" s="89"/>
    </row>
    <row r="20" spans="1:64" s="5" customFormat="1" ht="42.7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79">
        <f>383.74+264.85</f>
        <v>648.59</v>
      </c>
      <c r="AH20" s="79"/>
      <c r="AI20" s="79"/>
      <c r="AJ20" s="79"/>
      <c r="AK20" s="79"/>
      <c r="AL20" s="79"/>
      <c r="AM20" s="79"/>
      <c r="AN20" s="79"/>
      <c r="AO20" s="79"/>
      <c r="AP20" s="79"/>
      <c r="AQ20" s="79">
        <f>402.61+817.51</f>
        <v>1220.1199999999999</v>
      </c>
      <c r="AR20" s="79"/>
      <c r="AS20" s="79"/>
      <c r="AT20" s="79"/>
      <c r="AU20" s="79"/>
      <c r="AV20" s="79"/>
      <c r="AW20" s="79"/>
      <c r="AX20" s="79"/>
      <c r="AY20" s="79"/>
      <c r="AZ20" s="79"/>
      <c r="BA20" s="84" t="s">
        <v>107</v>
      </c>
      <c r="BB20" s="85"/>
      <c r="BC20" s="85"/>
      <c r="BD20" s="85"/>
      <c r="BE20" s="85"/>
      <c r="BF20" s="85"/>
      <c r="BG20" s="85"/>
      <c r="BH20" s="85"/>
      <c r="BI20" s="85"/>
      <c r="BJ20" s="85"/>
      <c r="BK20" s="85"/>
      <c r="BL20" s="86"/>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80">
        <f>AG20</f>
        <v>648.59</v>
      </c>
      <c r="AH21" s="80"/>
      <c r="AI21" s="80"/>
      <c r="AJ21" s="80"/>
      <c r="AK21" s="80"/>
      <c r="AL21" s="80"/>
      <c r="AM21" s="80"/>
      <c r="AN21" s="80"/>
      <c r="AO21" s="80"/>
      <c r="AP21" s="80"/>
      <c r="AQ21" s="79">
        <f>402.61+817.51</f>
        <v>1220.1199999999999</v>
      </c>
      <c r="AR21" s="79"/>
      <c r="AS21" s="79"/>
      <c r="AT21" s="79"/>
      <c r="AU21" s="79"/>
      <c r="AV21" s="79"/>
      <c r="AW21" s="79"/>
      <c r="AX21" s="79"/>
      <c r="AY21" s="79"/>
      <c r="AZ21" s="79"/>
      <c r="BA21" s="87"/>
      <c r="BB21" s="88"/>
      <c r="BC21" s="88"/>
      <c r="BD21" s="88"/>
      <c r="BE21" s="88"/>
      <c r="BF21" s="88"/>
      <c r="BG21" s="88"/>
      <c r="BH21" s="88"/>
      <c r="BI21" s="88"/>
      <c r="BJ21" s="88"/>
      <c r="BK21" s="88"/>
      <c r="BL21" s="89"/>
    </row>
    <row r="22" spans="1:64" s="5" customFormat="1" ht="48.7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81">
        <v>624.04999999999995</v>
      </c>
      <c r="AH22" s="82"/>
      <c r="AI22" s="82"/>
      <c r="AJ22" s="82"/>
      <c r="AK22" s="82"/>
      <c r="AL22" s="82"/>
      <c r="AM22" s="82"/>
      <c r="AN22" s="82"/>
      <c r="AO22" s="82"/>
      <c r="AP22" s="83"/>
      <c r="AQ22" s="81">
        <v>1567.45</v>
      </c>
      <c r="AR22" s="82"/>
      <c r="AS22" s="82"/>
      <c r="AT22" s="82"/>
      <c r="AU22" s="82"/>
      <c r="AV22" s="82"/>
      <c r="AW22" s="82"/>
      <c r="AX22" s="82"/>
      <c r="AY22" s="82"/>
      <c r="AZ22" s="83"/>
      <c r="BA22" s="84" t="s">
        <v>108</v>
      </c>
      <c r="BB22" s="85"/>
      <c r="BC22" s="85"/>
      <c r="BD22" s="85"/>
      <c r="BE22" s="85"/>
      <c r="BF22" s="85"/>
      <c r="BG22" s="85"/>
      <c r="BH22" s="85"/>
      <c r="BI22" s="85"/>
      <c r="BJ22" s="85"/>
      <c r="BK22" s="85"/>
      <c r="BL22" s="86"/>
    </row>
    <row r="23" spans="1:64" s="5" customFormat="1" ht="12">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79">
        <f>AG22</f>
        <v>624.04999999999995</v>
      </c>
      <c r="AH23" s="79"/>
      <c r="AI23" s="79"/>
      <c r="AJ23" s="79"/>
      <c r="AK23" s="79"/>
      <c r="AL23" s="79"/>
      <c r="AM23" s="79"/>
      <c r="AN23" s="79"/>
      <c r="AO23" s="79"/>
      <c r="AP23" s="79"/>
      <c r="AQ23" s="79">
        <f>AQ22</f>
        <v>1567.45</v>
      </c>
      <c r="AR23" s="79"/>
      <c r="AS23" s="79"/>
      <c r="AT23" s="79"/>
      <c r="AU23" s="79"/>
      <c r="AV23" s="79"/>
      <c r="AW23" s="79"/>
      <c r="AX23" s="79"/>
      <c r="AY23" s="79"/>
      <c r="AZ23" s="79"/>
      <c r="BA23" s="87"/>
      <c r="BB23" s="88"/>
      <c r="BC23" s="88"/>
      <c r="BD23" s="88"/>
      <c r="BE23" s="88"/>
      <c r="BF23" s="88"/>
      <c r="BG23" s="88"/>
      <c r="BH23" s="88"/>
      <c r="BI23" s="88"/>
      <c r="BJ23" s="88"/>
      <c r="BK23" s="88"/>
      <c r="BL23" s="89"/>
    </row>
    <row r="24" spans="1:64" s="5" customFormat="1" ht="38.2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79">
        <f>324.8+51.99</f>
        <v>376.79</v>
      </c>
      <c r="AH24" s="79"/>
      <c r="AI24" s="79"/>
      <c r="AJ24" s="79"/>
      <c r="AK24" s="79"/>
      <c r="AL24" s="79"/>
      <c r="AM24" s="79"/>
      <c r="AN24" s="79"/>
      <c r="AO24" s="79"/>
      <c r="AP24" s="79"/>
      <c r="AQ24" s="79">
        <f>913.6+73.66</f>
        <v>987.26</v>
      </c>
      <c r="AR24" s="79"/>
      <c r="AS24" s="79"/>
      <c r="AT24" s="79"/>
      <c r="AU24" s="79"/>
      <c r="AV24" s="79"/>
      <c r="AW24" s="79"/>
      <c r="AX24" s="79"/>
      <c r="AY24" s="79"/>
      <c r="AZ24" s="79"/>
      <c r="BA24" s="94" t="s">
        <v>109</v>
      </c>
      <c r="BB24" s="94"/>
      <c r="BC24" s="94"/>
      <c r="BD24" s="94"/>
      <c r="BE24" s="94"/>
      <c r="BF24" s="94"/>
      <c r="BG24" s="94"/>
      <c r="BH24" s="94"/>
      <c r="BI24" s="94"/>
      <c r="BJ24" s="94"/>
      <c r="BK24" s="94"/>
      <c r="BL24" s="94"/>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81">
        <f>AG27+AG28+AG29+AG30+AG31+AG32+AG35</f>
        <v>4485.8999999999996</v>
      </c>
      <c r="AH25" s="82"/>
      <c r="AI25" s="82"/>
      <c r="AJ25" s="82"/>
      <c r="AK25" s="82"/>
      <c r="AL25" s="82"/>
      <c r="AM25" s="82"/>
      <c r="AN25" s="82"/>
      <c r="AO25" s="82"/>
      <c r="AP25" s="83"/>
      <c r="AQ25" s="81">
        <f>AQ27+AQ28+AQ29+AQ30+AQ31+AQ35</f>
        <v>9371.1099999999988</v>
      </c>
      <c r="AR25" s="82"/>
      <c r="AS25" s="82"/>
      <c r="AT25" s="82"/>
      <c r="AU25" s="82"/>
      <c r="AV25" s="82"/>
      <c r="AW25" s="82"/>
      <c r="AX25" s="82"/>
      <c r="AY25" s="82"/>
      <c r="AZ25" s="83"/>
      <c r="BA25" s="84" t="s">
        <v>106</v>
      </c>
      <c r="BB25" s="85"/>
      <c r="BC25" s="85"/>
      <c r="BD25" s="85"/>
      <c r="BE25" s="85"/>
      <c r="BF25" s="85"/>
      <c r="BG25" s="85"/>
      <c r="BH25" s="85"/>
      <c r="BI25" s="85"/>
      <c r="BJ25" s="85"/>
      <c r="BK25" s="85"/>
      <c r="BL25" s="86"/>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90"/>
      <c r="AH26" s="91"/>
      <c r="AI26" s="91"/>
      <c r="AJ26" s="91"/>
      <c r="AK26" s="91"/>
      <c r="AL26" s="91"/>
      <c r="AM26" s="91"/>
      <c r="AN26" s="91"/>
      <c r="AO26" s="91"/>
      <c r="AP26" s="92"/>
      <c r="AQ26" s="90"/>
      <c r="AR26" s="91"/>
      <c r="AS26" s="91"/>
      <c r="AT26" s="91"/>
      <c r="AU26" s="91"/>
      <c r="AV26" s="91"/>
      <c r="AW26" s="91"/>
      <c r="AX26" s="91"/>
      <c r="AY26" s="91"/>
      <c r="AZ26" s="92"/>
      <c r="BA26" s="87"/>
      <c r="BB26" s="88"/>
      <c r="BC26" s="88"/>
      <c r="BD26" s="88"/>
      <c r="BE26" s="88"/>
      <c r="BF26" s="88"/>
      <c r="BG26" s="88"/>
      <c r="BH26" s="88"/>
      <c r="BI26" s="88"/>
      <c r="BJ26" s="88"/>
      <c r="BK26" s="88"/>
      <c r="BL26" s="89"/>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80">
        <v>0</v>
      </c>
      <c r="AH27" s="80"/>
      <c r="AI27" s="80"/>
      <c r="AJ27" s="80"/>
      <c r="AK27" s="80"/>
      <c r="AL27" s="80"/>
      <c r="AM27" s="80"/>
      <c r="AN27" s="80"/>
      <c r="AO27" s="80"/>
      <c r="AP27" s="80"/>
      <c r="AQ27" s="80">
        <v>0</v>
      </c>
      <c r="AR27" s="80"/>
      <c r="AS27" s="80"/>
      <c r="AT27" s="80"/>
      <c r="AU27" s="80"/>
      <c r="AV27" s="80"/>
      <c r="AW27" s="80"/>
      <c r="AX27" s="80"/>
      <c r="AY27" s="80"/>
      <c r="AZ27" s="80"/>
      <c r="BA27" s="93" t="s">
        <v>106</v>
      </c>
      <c r="BB27" s="93"/>
      <c r="BC27" s="93"/>
      <c r="BD27" s="93"/>
      <c r="BE27" s="93"/>
      <c r="BF27" s="93"/>
      <c r="BG27" s="93"/>
      <c r="BH27" s="93"/>
      <c r="BI27" s="93"/>
      <c r="BJ27" s="93"/>
      <c r="BK27" s="93"/>
      <c r="BL27" s="93"/>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79">
        <v>190.96</v>
      </c>
      <c r="AH28" s="79"/>
      <c r="AI28" s="79"/>
      <c r="AJ28" s="79"/>
      <c r="AK28" s="79"/>
      <c r="AL28" s="79"/>
      <c r="AM28" s="79"/>
      <c r="AN28" s="79"/>
      <c r="AO28" s="79"/>
      <c r="AP28" s="79"/>
      <c r="AQ28" s="79">
        <v>479.64</v>
      </c>
      <c r="AR28" s="79"/>
      <c r="AS28" s="79"/>
      <c r="AT28" s="79"/>
      <c r="AU28" s="79"/>
      <c r="AV28" s="79"/>
      <c r="AW28" s="79"/>
      <c r="AX28" s="79"/>
      <c r="AY28" s="79"/>
      <c r="AZ28" s="79"/>
      <c r="BA28" s="94" t="s">
        <v>110</v>
      </c>
      <c r="BB28" s="94"/>
      <c r="BC28" s="94"/>
      <c r="BD28" s="94"/>
      <c r="BE28" s="94"/>
      <c r="BF28" s="94"/>
      <c r="BG28" s="94"/>
      <c r="BH28" s="94"/>
      <c r="BI28" s="94"/>
      <c r="BJ28" s="94"/>
      <c r="BK28" s="94"/>
      <c r="BL28" s="94"/>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80">
        <v>0</v>
      </c>
      <c r="AH29" s="80"/>
      <c r="AI29" s="80"/>
      <c r="AJ29" s="80"/>
      <c r="AK29" s="80"/>
      <c r="AL29" s="80"/>
      <c r="AM29" s="80"/>
      <c r="AN29" s="80"/>
      <c r="AO29" s="80"/>
      <c r="AP29" s="80"/>
      <c r="AQ29" s="80">
        <v>0</v>
      </c>
      <c r="AR29" s="80"/>
      <c r="AS29" s="80"/>
      <c r="AT29" s="80"/>
      <c r="AU29" s="80"/>
      <c r="AV29" s="80"/>
      <c r="AW29" s="80"/>
      <c r="AX29" s="80"/>
      <c r="AY29" s="80"/>
      <c r="AZ29" s="80"/>
      <c r="BA29" s="93" t="s">
        <v>106</v>
      </c>
      <c r="BB29" s="93"/>
      <c r="BC29" s="93"/>
      <c r="BD29" s="93"/>
      <c r="BE29" s="93"/>
      <c r="BF29" s="93"/>
      <c r="BG29" s="93"/>
      <c r="BH29" s="93"/>
      <c r="BI29" s="93"/>
      <c r="BJ29" s="93"/>
      <c r="BK29" s="93"/>
      <c r="BL29" s="93"/>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79">
        <v>13</v>
      </c>
      <c r="AH30" s="79"/>
      <c r="AI30" s="79"/>
      <c r="AJ30" s="79"/>
      <c r="AK30" s="79"/>
      <c r="AL30" s="79"/>
      <c r="AM30" s="79"/>
      <c r="AN30" s="79"/>
      <c r="AO30" s="79"/>
      <c r="AP30" s="79"/>
      <c r="AQ30" s="79">
        <v>0</v>
      </c>
      <c r="AR30" s="79"/>
      <c r="AS30" s="79"/>
      <c r="AT30" s="79"/>
      <c r="AU30" s="79"/>
      <c r="AV30" s="79"/>
      <c r="AW30" s="79"/>
      <c r="AX30" s="79"/>
      <c r="AY30" s="79"/>
      <c r="AZ30" s="79"/>
      <c r="BA30" s="94" t="s">
        <v>106</v>
      </c>
      <c r="BB30" s="94"/>
      <c r="BC30" s="94"/>
      <c r="BD30" s="94"/>
      <c r="BE30" s="94"/>
      <c r="BF30" s="94"/>
      <c r="BG30" s="94"/>
      <c r="BH30" s="94"/>
      <c r="BI30" s="94"/>
      <c r="BJ30" s="94"/>
      <c r="BK30" s="94"/>
      <c r="BL30" s="94"/>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80">
        <v>417.09</v>
      </c>
      <c r="AH31" s="80"/>
      <c r="AI31" s="80"/>
      <c r="AJ31" s="80"/>
      <c r="AK31" s="80"/>
      <c r="AL31" s="80"/>
      <c r="AM31" s="80"/>
      <c r="AN31" s="80"/>
      <c r="AO31" s="80"/>
      <c r="AP31" s="80"/>
      <c r="AQ31" s="80">
        <v>610.25</v>
      </c>
      <c r="AR31" s="80"/>
      <c r="AS31" s="80"/>
      <c r="AT31" s="80"/>
      <c r="AU31" s="80"/>
      <c r="AV31" s="80"/>
      <c r="AW31" s="80"/>
      <c r="AX31" s="80"/>
      <c r="AY31" s="80"/>
      <c r="AZ31" s="80"/>
      <c r="BA31" s="93" t="s">
        <v>111</v>
      </c>
      <c r="BB31" s="93"/>
      <c r="BC31" s="93"/>
      <c r="BD31" s="93"/>
      <c r="BE31" s="93"/>
      <c r="BF31" s="93"/>
      <c r="BG31" s="93"/>
      <c r="BH31" s="93"/>
      <c r="BI31" s="93"/>
      <c r="BJ31" s="93"/>
      <c r="BK31" s="93"/>
      <c r="BL31" s="93"/>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81">
        <v>0</v>
      </c>
      <c r="AH32" s="82"/>
      <c r="AI32" s="82"/>
      <c r="AJ32" s="82"/>
      <c r="AK32" s="82"/>
      <c r="AL32" s="82"/>
      <c r="AM32" s="82"/>
      <c r="AN32" s="82"/>
      <c r="AO32" s="82"/>
      <c r="AP32" s="83"/>
      <c r="AQ32" s="81">
        <f>-(AQ16-AQ18-AQ25)</f>
        <v>7010.6099999999988</v>
      </c>
      <c r="AR32" s="82"/>
      <c r="AS32" s="82"/>
      <c r="AT32" s="82"/>
      <c r="AU32" s="82"/>
      <c r="AV32" s="82"/>
      <c r="AW32" s="82"/>
      <c r="AX32" s="82"/>
      <c r="AY32" s="82"/>
      <c r="AZ32" s="83"/>
      <c r="BA32" s="84"/>
      <c r="BB32" s="85"/>
      <c r="BC32" s="85"/>
      <c r="BD32" s="85"/>
      <c r="BE32" s="85"/>
      <c r="BF32" s="85"/>
      <c r="BG32" s="85"/>
      <c r="BH32" s="85"/>
      <c r="BI32" s="85"/>
      <c r="BJ32" s="85"/>
      <c r="BK32" s="85"/>
      <c r="BL32" s="86"/>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98"/>
      <c r="AH33" s="99"/>
      <c r="AI33" s="99"/>
      <c r="AJ33" s="99"/>
      <c r="AK33" s="99"/>
      <c r="AL33" s="99"/>
      <c r="AM33" s="99"/>
      <c r="AN33" s="99"/>
      <c r="AO33" s="99"/>
      <c r="AP33" s="100"/>
      <c r="AQ33" s="98"/>
      <c r="AR33" s="99"/>
      <c r="AS33" s="99"/>
      <c r="AT33" s="99"/>
      <c r="AU33" s="99"/>
      <c r="AV33" s="99"/>
      <c r="AW33" s="99"/>
      <c r="AX33" s="99"/>
      <c r="AY33" s="99"/>
      <c r="AZ33" s="100"/>
      <c r="BA33" s="95"/>
      <c r="BB33" s="96"/>
      <c r="BC33" s="96"/>
      <c r="BD33" s="96"/>
      <c r="BE33" s="96"/>
      <c r="BF33" s="96"/>
      <c r="BG33" s="96"/>
      <c r="BH33" s="96"/>
      <c r="BI33" s="96"/>
      <c r="BJ33" s="96"/>
      <c r="BK33" s="96"/>
      <c r="BL33" s="97"/>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90"/>
      <c r="AH34" s="91"/>
      <c r="AI34" s="91"/>
      <c r="AJ34" s="91"/>
      <c r="AK34" s="91"/>
      <c r="AL34" s="91"/>
      <c r="AM34" s="91"/>
      <c r="AN34" s="91"/>
      <c r="AO34" s="91"/>
      <c r="AP34" s="92"/>
      <c r="AQ34" s="90"/>
      <c r="AR34" s="91"/>
      <c r="AS34" s="91"/>
      <c r="AT34" s="91"/>
      <c r="AU34" s="91"/>
      <c r="AV34" s="91"/>
      <c r="AW34" s="91"/>
      <c r="AX34" s="91"/>
      <c r="AY34" s="91"/>
      <c r="AZ34" s="92"/>
      <c r="BA34" s="87"/>
      <c r="BB34" s="88"/>
      <c r="BC34" s="88"/>
      <c r="BD34" s="88"/>
      <c r="BE34" s="88"/>
      <c r="BF34" s="88"/>
      <c r="BG34" s="88"/>
      <c r="BH34" s="88"/>
      <c r="BI34" s="88"/>
      <c r="BJ34" s="88"/>
      <c r="BK34" s="88"/>
      <c r="BL34" s="89"/>
    </row>
    <row r="35" spans="1:64" s="5" customFormat="1" ht="76.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79">
        <f>3864.85</f>
        <v>3864.85</v>
      </c>
      <c r="AH35" s="79"/>
      <c r="AI35" s="79"/>
      <c r="AJ35" s="79"/>
      <c r="AK35" s="79"/>
      <c r="AL35" s="79"/>
      <c r="AM35" s="79"/>
      <c r="AN35" s="79"/>
      <c r="AO35" s="79"/>
      <c r="AP35" s="79"/>
      <c r="AQ35" s="79">
        <v>8281.2199999999993</v>
      </c>
      <c r="AR35" s="79"/>
      <c r="AS35" s="79"/>
      <c r="AT35" s="79"/>
      <c r="AU35" s="79"/>
      <c r="AV35" s="79"/>
      <c r="AW35" s="79"/>
      <c r="AX35" s="79"/>
      <c r="AY35" s="79"/>
      <c r="AZ35" s="79"/>
      <c r="BA35" s="94" t="s">
        <v>112</v>
      </c>
      <c r="BB35" s="94"/>
      <c r="BC35" s="94"/>
      <c r="BD35" s="94"/>
      <c r="BE35" s="94"/>
      <c r="BF35" s="94"/>
      <c r="BG35" s="94"/>
      <c r="BH35" s="94"/>
      <c r="BI35" s="94"/>
      <c r="BJ35" s="94"/>
      <c r="BK35" s="94"/>
      <c r="BL35" s="94"/>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81">
        <f>AG21+AG23</f>
        <v>1272.6399999999999</v>
      </c>
      <c r="AH36" s="82"/>
      <c r="AI36" s="82"/>
      <c r="AJ36" s="82"/>
      <c r="AK36" s="82"/>
      <c r="AL36" s="82"/>
      <c r="AM36" s="82"/>
      <c r="AN36" s="82"/>
      <c r="AO36" s="82"/>
      <c r="AP36" s="83"/>
      <c r="AQ36" s="81">
        <f>AQ21+AQ23</f>
        <v>2787.5699999999997</v>
      </c>
      <c r="AR36" s="82"/>
      <c r="AS36" s="82"/>
      <c r="AT36" s="82"/>
      <c r="AU36" s="82"/>
      <c r="AV36" s="82"/>
      <c r="AW36" s="82"/>
      <c r="AX36" s="82"/>
      <c r="AY36" s="82"/>
      <c r="AZ36" s="83"/>
      <c r="BA36" s="84" t="s">
        <v>106</v>
      </c>
      <c r="BB36" s="85"/>
      <c r="BC36" s="85"/>
      <c r="BD36" s="85"/>
      <c r="BE36" s="85"/>
      <c r="BF36" s="85"/>
      <c r="BG36" s="85"/>
      <c r="BH36" s="85"/>
      <c r="BI36" s="85"/>
      <c r="BJ36" s="85"/>
      <c r="BK36" s="85"/>
      <c r="BL36" s="86"/>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90"/>
      <c r="AH37" s="91"/>
      <c r="AI37" s="91"/>
      <c r="AJ37" s="91"/>
      <c r="AK37" s="91"/>
      <c r="AL37" s="91"/>
      <c r="AM37" s="91"/>
      <c r="AN37" s="91"/>
      <c r="AO37" s="91"/>
      <c r="AP37" s="92"/>
      <c r="AQ37" s="90"/>
      <c r="AR37" s="91"/>
      <c r="AS37" s="91"/>
      <c r="AT37" s="91"/>
      <c r="AU37" s="91"/>
      <c r="AV37" s="91"/>
      <c r="AW37" s="91"/>
      <c r="AX37" s="91"/>
      <c r="AY37" s="91"/>
      <c r="AZ37" s="92"/>
      <c r="BA37" s="87"/>
      <c r="BB37" s="88"/>
      <c r="BC37" s="88"/>
      <c r="BD37" s="88"/>
      <c r="BE37" s="88"/>
      <c r="BF37" s="88"/>
      <c r="BG37" s="88"/>
      <c r="BH37" s="88"/>
      <c r="BI37" s="88"/>
      <c r="BJ37" s="88"/>
      <c r="BK37" s="88"/>
      <c r="BL37" s="89"/>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81" t="s">
        <v>106</v>
      </c>
      <c r="AH38" s="82"/>
      <c r="AI38" s="82"/>
      <c r="AJ38" s="82"/>
      <c r="AK38" s="82"/>
      <c r="AL38" s="82"/>
      <c r="AM38" s="82"/>
      <c r="AN38" s="82"/>
      <c r="AO38" s="82"/>
      <c r="AP38" s="83"/>
      <c r="AQ38" s="81" t="s">
        <v>106</v>
      </c>
      <c r="AR38" s="82"/>
      <c r="AS38" s="82"/>
      <c r="AT38" s="82"/>
      <c r="AU38" s="82"/>
      <c r="AV38" s="82"/>
      <c r="AW38" s="82"/>
      <c r="AX38" s="82"/>
      <c r="AY38" s="82"/>
      <c r="AZ38" s="83"/>
      <c r="BA38" s="84" t="s">
        <v>106</v>
      </c>
      <c r="BB38" s="85"/>
      <c r="BC38" s="85"/>
      <c r="BD38" s="85"/>
      <c r="BE38" s="85"/>
      <c r="BF38" s="85"/>
      <c r="BG38" s="85"/>
      <c r="BH38" s="85"/>
      <c r="BI38" s="85"/>
      <c r="BJ38" s="85"/>
      <c r="BK38" s="85"/>
      <c r="BL38" s="86"/>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98"/>
      <c r="AH39" s="99"/>
      <c r="AI39" s="99"/>
      <c r="AJ39" s="99"/>
      <c r="AK39" s="99"/>
      <c r="AL39" s="99"/>
      <c r="AM39" s="99"/>
      <c r="AN39" s="99"/>
      <c r="AO39" s="99"/>
      <c r="AP39" s="100"/>
      <c r="AQ39" s="98"/>
      <c r="AR39" s="99"/>
      <c r="AS39" s="99"/>
      <c r="AT39" s="99"/>
      <c r="AU39" s="99"/>
      <c r="AV39" s="99"/>
      <c r="AW39" s="99"/>
      <c r="AX39" s="99"/>
      <c r="AY39" s="99"/>
      <c r="AZ39" s="100"/>
      <c r="BA39" s="95"/>
      <c r="BB39" s="96"/>
      <c r="BC39" s="96"/>
      <c r="BD39" s="96"/>
      <c r="BE39" s="96"/>
      <c r="BF39" s="96"/>
      <c r="BG39" s="96"/>
      <c r="BH39" s="96"/>
      <c r="BI39" s="96"/>
      <c r="BJ39" s="96"/>
      <c r="BK39" s="96"/>
      <c r="BL39" s="97"/>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90"/>
      <c r="AH40" s="91"/>
      <c r="AI40" s="91"/>
      <c r="AJ40" s="91"/>
      <c r="AK40" s="91"/>
      <c r="AL40" s="91"/>
      <c r="AM40" s="91"/>
      <c r="AN40" s="91"/>
      <c r="AO40" s="91"/>
      <c r="AP40" s="92"/>
      <c r="AQ40" s="90"/>
      <c r="AR40" s="91"/>
      <c r="AS40" s="91"/>
      <c r="AT40" s="91"/>
      <c r="AU40" s="91"/>
      <c r="AV40" s="91"/>
      <c r="AW40" s="91"/>
      <c r="AX40" s="91"/>
      <c r="AY40" s="91"/>
      <c r="AZ40" s="92"/>
      <c r="BA40" s="87"/>
      <c r="BB40" s="88"/>
      <c r="BC40" s="88"/>
      <c r="BD40" s="88"/>
      <c r="BE40" s="88"/>
      <c r="BF40" s="88"/>
      <c r="BG40" s="88"/>
      <c r="BH40" s="88"/>
      <c r="BI40" s="88"/>
      <c r="BJ40" s="88"/>
      <c r="BK40" s="88"/>
      <c r="BL40" s="89"/>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81">
        <v>3782.65</v>
      </c>
      <c r="AH41" s="82"/>
      <c r="AI41" s="82"/>
      <c r="AJ41" s="82"/>
      <c r="AK41" s="82"/>
      <c r="AL41" s="82"/>
      <c r="AM41" s="82"/>
      <c r="AN41" s="82"/>
      <c r="AO41" s="82"/>
      <c r="AP41" s="83"/>
      <c r="AQ41" s="81">
        <v>243.23</v>
      </c>
      <c r="AR41" s="82"/>
      <c r="AS41" s="82"/>
      <c r="AT41" s="82"/>
      <c r="AU41" s="82"/>
      <c r="AV41" s="82"/>
      <c r="AW41" s="82"/>
      <c r="AX41" s="82"/>
      <c r="AY41" s="82"/>
      <c r="AZ41" s="83"/>
      <c r="BA41" s="84" t="s">
        <v>113</v>
      </c>
      <c r="BB41" s="85"/>
      <c r="BC41" s="85"/>
      <c r="BD41" s="85"/>
      <c r="BE41" s="85"/>
      <c r="BF41" s="85"/>
      <c r="BG41" s="85"/>
      <c r="BH41" s="85"/>
      <c r="BI41" s="85"/>
      <c r="BJ41" s="85"/>
      <c r="BK41" s="85"/>
      <c r="BL41" s="86"/>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98"/>
      <c r="AH42" s="99"/>
      <c r="AI42" s="99"/>
      <c r="AJ42" s="99"/>
      <c r="AK42" s="99"/>
      <c r="AL42" s="99"/>
      <c r="AM42" s="99"/>
      <c r="AN42" s="99"/>
      <c r="AO42" s="99"/>
      <c r="AP42" s="100"/>
      <c r="AQ42" s="98"/>
      <c r="AR42" s="99"/>
      <c r="AS42" s="99"/>
      <c r="AT42" s="99"/>
      <c r="AU42" s="99"/>
      <c r="AV42" s="99"/>
      <c r="AW42" s="99"/>
      <c r="AX42" s="99"/>
      <c r="AY42" s="99"/>
      <c r="AZ42" s="100"/>
      <c r="BA42" s="95"/>
      <c r="BB42" s="96"/>
      <c r="BC42" s="96"/>
      <c r="BD42" s="96"/>
      <c r="BE42" s="96"/>
      <c r="BF42" s="96"/>
      <c r="BG42" s="96"/>
      <c r="BH42" s="96"/>
      <c r="BI42" s="96"/>
      <c r="BJ42" s="96"/>
      <c r="BK42" s="96"/>
      <c r="BL42" s="97"/>
    </row>
    <row r="43" spans="1:64" s="5" customFormat="1" ht="59.25" customHeight="1">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90"/>
      <c r="AH43" s="91"/>
      <c r="AI43" s="91"/>
      <c r="AJ43" s="91"/>
      <c r="AK43" s="91"/>
      <c r="AL43" s="91"/>
      <c r="AM43" s="91"/>
      <c r="AN43" s="91"/>
      <c r="AO43" s="91"/>
      <c r="AP43" s="92"/>
      <c r="AQ43" s="90"/>
      <c r="AR43" s="91"/>
      <c r="AS43" s="91"/>
      <c r="AT43" s="91"/>
      <c r="AU43" s="91"/>
      <c r="AV43" s="91"/>
      <c r="AW43" s="91"/>
      <c r="AX43" s="91"/>
      <c r="AY43" s="91"/>
      <c r="AZ43" s="92"/>
      <c r="BA43" s="87"/>
      <c r="BB43" s="88"/>
      <c r="BC43" s="88"/>
      <c r="BD43" s="88"/>
      <c r="BE43" s="88"/>
      <c r="BF43" s="88"/>
      <c r="BG43" s="88"/>
      <c r="BH43" s="88"/>
      <c r="BI43" s="88"/>
      <c r="BJ43" s="88"/>
      <c r="BK43" s="88"/>
      <c r="BL43" s="89"/>
    </row>
    <row r="44" spans="1:64" s="3" customFormat="1" ht="15.6"/>
    <row r="45" spans="1:64" s="3" customFormat="1" ht="15.6"/>
    <row r="46" spans="1:64" s="5" customFormat="1" ht="12">
      <c r="A46" s="5" t="s">
        <v>16</v>
      </c>
    </row>
    <row r="47" spans="1:64" s="5" customFormat="1" ht="48" customHeight="1">
      <c r="A47" s="71" t="s">
        <v>114</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1">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A6:BL6"/>
    <mergeCell ref="A7:BL7"/>
    <mergeCell ref="A8:BL8"/>
    <mergeCell ref="A9:BL9"/>
    <mergeCell ref="A12:D12"/>
    <mergeCell ref="E12:Z12"/>
    <mergeCell ref="AA12:AF12"/>
    <mergeCell ref="BA12:BL12"/>
    <mergeCell ref="AG12:AZ12"/>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09375" defaultRowHeight="14.4"/>
  <cols>
    <col min="1" max="1" width="52.33203125" style="10" customWidth="1"/>
    <col min="2" max="2" width="15.88671875" style="10" customWidth="1"/>
    <col min="3" max="3" width="18.33203125" style="10" customWidth="1"/>
    <col min="4" max="16384" width="9.109375" style="10"/>
  </cols>
  <sheetData>
    <row r="1" spans="1:3">
      <c r="A1" s="112" t="s">
        <v>115</v>
      </c>
      <c r="B1" s="112"/>
      <c r="C1" s="112"/>
    </row>
    <row r="2" spans="1:3">
      <c r="A2" s="113" t="s">
        <v>116</v>
      </c>
      <c r="B2" s="113"/>
      <c r="C2" s="113"/>
    </row>
    <row r="4" spans="1:3">
      <c r="A4" s="111" t="s">
        <v>117</v>
      </c>
      <c r="B4" s="111"/>
      <c r="C4" s="111"/>
    </row>
    <row r="5" spans="1:3">
      <c r="A5" s="111">
        <v>16.63</v>
      </c>
      <c r="B5" s="111"/>
      <c r="C5" s="111"/>
    </row>
    <row r="6" spans="1:3">
      <c r="A6" s="111" t="s">
        <v>118</v>
      </c>
      <c r="B6" s="111"/>
      <c r="C6" s="111"/>
    </row>
    <row r="7" spans="1:3">
      <c r="A7" s="110">
        <f>'[4]Таблица РЭК'!H101-'[4]Таблица РЭК'!H102</f>
        <v>10.239999999999998</v>
      </c>
      <c r="B7" s="111"/>
      <c r="C7" s="111"/>
    </row>
    <row r="8" spans="1:3">
      <c r="A8" s="106" t="s">
        <v>119</v>
      </c>
      <c r="B8" s="106"/>
      <c r="C8" s="106"/>
    </row>
    <row r="9" spans="1:3">
      <c r="A9" s="101" t="s">
        <v>120</v>
      </c>
      <c r="B9" s="106" t="s">
        <v>121</v>
      </c>
      <c r="C9" s="106"/>
    </row>
    <row r="10" spans="1:3" ht="90" customHeight="1">
      <c r="A10" s="103"/>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07" t="s">
        <v>124</v>
      </c>
      <c r="B12" s="108"/>
      <c r="C12" s="109"/>
    </row>
    <row r="13" spans="1:3" s="15" customFormat="1">
      <c r="A13" s="13" t="s">
        <v>98</v>
      </c>
      <c r="B13" s="14" t="s">
        <v>125</v>
      </c>
      <c r="C13" s="14" t="s">
        <v>126</v>
      </c>
    </row>
    <row r="14" spans="1:3" ht="15" customHeight="1">
      <c r="A14" s="16" t="s">
        <v>127</v>
      </c>
      <c r="B14" s="17">
        <v>1.84</v>
      </c>
      <c r="C14" s="101" t="s">
        <v>128</v>
      </c>
    </row>
    <row r="15" spans="1:3">
      <c r="A15" s="16" t="s">
        <v>129</v>
      </c>
      <c r="B15" s="17">
        <v>1.5</v>
      </c>
      <c r="C15" s="102"/>
    </row>
    <row r="16" spans="1:3" ht="28.8">
      <c r="A16" s="16" t="s">
        <v>130</v>
      </c>
      <c r="B16" s="17">
        <v>0.75</v>
      </c>
      <c r="C16" s="102"/>
    </row>
    <row r="17" spans="1:3" ht="43.2">
      <c r="A17" s="16" t="s">
        <v>131</v>
      </c>
      <c r="B17" s="17">
        <v>2</v>
      </c>
      <c r="C17" s="102"/>
    </row>
    <row r="18" spans="1:3">
      <c r="A18" s="104" t="s">
        <v>132</v>
      </c>
      <c r="B18" s="105"/>
      <c r="C18" s="102"/>
    </row>
    <row r="19" spans="1:3" ht="28.8">
      <c r="A19" s="16" t="s">
        <v>133</v>
      </c>
      <c r="B19" s="17">
        <v>0</v>
      </c>
      <c r="C19" s="102"/>
    </row>
    <row r="20" spans="1:3" ht="28.8">
      <c r="A20" s="16" t="s">
        <v>134</v>
      </c>
      <c r="B20" s="17">
        <v>1.01</v>
      </c>
      <c r="C20" s="103"/>
    </row>
    <row r="21" spans="1:3" ht="28.8">
      <c r="A21" s="16" t="s">
        <v>135</v>
      </c>
      <c r="B21" s="18">
        <f>'[4]Таблица РЭК'!H106</f>
        <v>7.9136690647482022E-2</v>
      </c>
      <c r="C21" s="19"/>
    </row>
  </sheetData>
  <mergeCells count="12">
    <mergeCell ref="A7:C7"/>
    <mergeCell ref="A1:C1"/>
    <mergeCell ref="A2:C2"/>
    <mergeCell ref="A4:C4"/>
    <mergeCell ref="A5:C5"/>
    <mergeCell ref="A6:C6"/>
    <mergeCell ref="C14:C20"/>
    <mergeCell ref="A18:B18"/>
    <mergeCell ref="A8:C8"/>
    <mergeCell ref="A9:A10"/>
    <mergeCell ref="B9:C9"/>
    <mergeCell ref="A12:C12"/>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view="pageBreakPreview" zoomScale="81" zoomScaleSheetLayoutView="81" workbookViewId="0">
      <selection activeCell="A17" sqref="A17"/>
    </sheetView>
  </sheetViews>
  <sheetFormatPr defaultColWidth="9.109375" defaultRowHeight="14.4"/>
  <cols>
    <col min="1" max="1" width="151" style="20" customWidth="1"/>
    <col min="2" max="16384" width="9.109375" style="20"/>
  </cols>
  <sheetData>
    <row r="1" spans="1:1" ht="86.4">
      <c r="A1" s="22" t="s">
        <v>137</v>
      </c>
    </row>
    <row r="3" spans="1:1" ht="57.6">
      <c r="A3" s="21" t="s">
        <v>136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9а_годовая</vt:lpstr>
      <vt:lpstr>9б_эконом. обосн. расходы</vt:lpstr>
      <vt:lpstr>9б_долгосрочные параметры</vt:lpstr>
      <vt:lpstr>9б </vt:lpstr>
      <vt:lpstr>9г</vt:lpstr>
      <vt:lpstr>август</vt:lpstr>
      <vt:lpstr>август!Область_печати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2019-01-29T04:40:19Z</dcterms:modified>
</cp:coreProperties>
</file>